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85" tabRatio="726"/>
  </bookViews>
  <sheets>
    <sheet name="1_人口" sheetId="1" r:id="rId1"/>
    <sheet name="2_相談件数" sheetId="2" r:id="rId2"/>
    <sheet name="3_養護相談" sheetId="10" r:id="rId3"/>
    <sheet name="4_虐待" sheetId="3" r:id="rId4"/>
    <sheet name="5_非行" sheetId="5" r:id="rId5"/>
    <sheet name="6_育成" sheetId="6" r:id="rId6"/>
    <sheet name="7_障がい" sheetId="4" r:id="rId7"/>
    <sheet name="8_青少年" sheetId="7" r:id="rId8"/>
    <sheet name="9_里親" sheetId="8" r:id="rId9"/>
    <sheet name="10_DV" sheetId="9" r:id="rId10"/>
  </sheets>
  <definedNames>
    <definedName name="_xlnm.Print_Area" localSheetId="0">'1_人口'!$A$1:$F$26</definedName>
    <definedName name="_xlnm.Print_Area" localSheetId="9">'10_DV'!$A$1:$J$24</definedName>
    <definedName name="_xlnm.Print_Area" localSheetId="1">'2_相談件数'!$A$1:$L$27</definedName>
    <definedName name="_xlnm.Print_Area" localSheetId="2">'3_養護相談'!$A$1:$J$29</definedName>
    <definedName name="_xlnm.Print_Area" localSheetId="3">'4_虐待'!$A$1:$S$25</definedName>
    <definedName name="_xlnm.Print_Area" localSheetId="4">'5_非行'!$A$1:$J$24</definedName>
    <definedName name="_xlnm.Print_Area" localSheetId="5">'6_育成'!$A$1:$J$24</definedName>
    <definedName name="_xlnm.Print_Area" localSheetId="6">'7_障がい'!$A$1:$J$23</definedName>
    <definedName name="_xlnm.Print_Area" localSheetId="7">'8_青少年'!$A$1:$K$31</definedName>
    <definedName name="_xlnm.Print_Area" localSheetId="8">'9_里親'!$A$1:$K$20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9" l="1"/>
  <c r="I9" i="9"/>
  <c r="I8" i="9"/>
  <c r="I7" i="9"/>
  <c r="I10" i="7"/>
  <c r="I9" i="7"/>
  <c r="I8" i="7"/>
  <c r="I7" i="7"/>
  <c r="I10" i="6" l="1"/>
  <c r="I9" i="6"/>
  <c r="I8" i="6"/>
  <c r="I7" i="6"/>
  <c r="I10" i="5"/>
  <c r="I9" i="5"/>
  <c r="I8" i="5"/>
  <c r="I7" i="5"/>
  <c r="I10" i="3"/>
  <c r="I9" i="3"/>
  <c r="I8" i="3"/>
  <c r="I7" i="3"/>
  <c r="I14" i="10"/>
  <c r="I13" i="10"/>
  <c r="I12" i="10"/>
  <c r="I11" i="10"/>
  <c r="I10" i="10"/>
  <c r="I9" i="10"/>
  <c r="I8" i="10"/>
  <c r="I7" i="10"/>
  <c r="I10" i="2"/>
  <c r="I9" i="2"/>
  <c r="I8" i="2"/>
  <c r="I7" i="2"/>
  <c r="I16" i="10" l="1"/>
  <c r="I15" i="10"/>
  <c r="D13" i="1" l="1"/>
  <c r="C13" i="1"/>
  <c r="I11" i="9" l="1"/>
  <c r="J29" i="7"/>
  <c r="I11" i="7"/>
  <c r="I11" i="6"/>
  <c r="I11" i="5"/>
  <c r="I8" i="4"/>
  <c r="I7" i="4"/>
  <c r="D9" i="4"/>
  <c r="E9" i="4"/>
  <c r="F9" i="4"/>
  <c r="G9" i="4"/>
  <c r="H9" i="4"/>
  <c r="C9" i="4"/>
  <c r="Q8" i="3"/>
  <c r="Q9" i="3"/>
  <c r="Q10" i="3"/>
  <c r="Q11" i="3"/>
  <c r="Q7" i="3"/>
  <c r="N12" i="3"/>
  <c r="O12" i="3"/>
  <c r="P12" i="3"/>
  <c r="M12" i="3"/>
  <c r="I11" i="3"/>
  <c r="C22" i="2"/>
  <c r="D16" i="2" s="1"/>
  <c r="I11" i="2"/>
  <c r="I9" i="4" l="1"/>
  <c r="D22" i="2"/>
  <c r="D21" i="2"/>
  <c r="D19" i="2"/>
  <c r="D15" i="2"/>
  <c r="D18" i="2"/>
  <c r="D17" i="2"/>
  <c r="D20" i="2"/>
  <c r="Q12" i="3"/>
</calcChain>
</file>

<file path=xl/sharedStrings.xml><?xml version="1.0" encoding="utf-8"?>
<sst xmlns="http://schemas.openxmlformats.org/spreadsheetml/2006/main" count="204" uniqueCount="105">
  <si>
    <t>人口</t>
  </si>
  <si>
    <t>児童人口</t>
  </si>
  <si>
    <t>管轄市町村</t>
  </si>
  <si>
    <t>中央管内</t>
  </si>
  <si>
    <t>守口市、枚方市、寝屋川市、大東市、門真市、四條畷市、交野市</t>
  </si>
  <si>
    <t>池田管内</t>
  </si>
  <si>
    <t>吹田管内</t>
  </si>
  <si>
    <t>吹田市、高槻市、茨木市、摂津市、島本町</t>
  </si>
  <si>
    <t>東大阪管内</t>
  </si>
  <si>
    <t>八尾市、柏原市、東大阪市</t>
  </si>
  <si>
    <t>富田林管内</t>
  </si>
  <si>
    <t>岸和田管内</t>
  </si>
  <si>
    <t>合計</t>
  </si>
  <si>
    <t>中央</t>
  </si>
  <si>
    <t>池田</t>
  </si>
  <si>
    <t>吹田</t>
  </si>
  <si>
    <t>東大阪</t>
  </si>
  <si>
    <t>富田林</t>
  </si>
  <si>
    <t>岸和田</t>
  </si>
  <si>
    <t>件数</t>
  </si>
  <si>
    <t>割合</t>
  </si>
  <si>
    <t>養護（虐待）相談</t>
  </si>
  <si>
    <t>養護（その他）相談</t>
  </si>
  <si>
    <t>保健相談</t>
  </si>
  <si>
    <t>障がい相談</t>
  </si>
  <si>
    <t>非行相談</t>
  </si>
  <si>
    <t>育成相談</t>
  </si>
  <si>
    <t>その他の相談</t>
  </si>
  <si>
    <t>身体的虐待</t>
  </si>
  <si>
    <t>性的虐待</t>
  </si>
  <si>
    <t>心理的虐待</t>
  </si>
  <si>
    <t>0～2歳</t>
  </si>
  <si>
    <t>3歳～6歳</t>
  </si>
  <si>
    <t>7歳～12歳</t>
  </si>
  <si>
    <t>13歳～15歳</t>
  </si>
  <si>
    <t>16歳以上</t>
  </si>
  <si>
    <t>新規</t>
  </si>
  <si>
    <t>更新</t>
  </si>
  <si>
    <t>15歳</t>
  </si>
  <si>
    <t>16歳</t>
  </si>
  <si>
    <t>17歳</t>
  </si>
  <si>
    <t>18歳</t>
  </si>
  <si>
    <t>19歳</t>
  </si>
  <si>
    <t>20歳以上</t>
  </si>
  <si>
    <t>不明</t>
  </si>
  <si>
    <t>保護の怠慢・拒否（ネグレクト）</t>
    <phoneticPr fontId="2"/>
  </si>
  <si>
    <t>非行相談受付件数の推移</t>
    <rPh sb="4" eb="6">
      <t>ウケツケ</t>
    </rPh>
    <phoneticPr fontId="2"/>
  </si>
  <si>
    <t>育成相談受付件数の推移</t>
    <rPh sb="4" eb="6">
      <t>ウケツケ</t>
    </rPh>
    <phoneticPr fontId="2"/>
  </si>
  <si>
    <t>実家庭数</t>
    <rPh sb="0" eb="1">
      <t>ジツ</t>
    </rPh>
    <rPh sb="1" eb="3">
      <t>カテイ</t>
    </rPh>
    <rPh sb="3" eb="4">
      <t>スウ</t>
    </rPh>
    <phoneticPr fontId="2"/>
  </si>
  <si>
    <t>専門里親</t>
    <rPh sb="0" eb="2">
      <t>センモン</t>
    </rPh>
    <rPh sb="2" eb="4">
      <t>サトオヤ</t>
    </rPh>
    <phoneticPr fontId="2"/>
  </si>
  <si>
    <t>親族里親</t>
    <rPh sb="0" eb="2">
      <t>シンゾク</t>
    </rPh>
    <rPh sb="2" eb="4">
      <t>サトオヤ</t>
    </rPh>
    <phoneticPr fontId="2"/>
  </si>
  <si>
    <t>養子里親</t>
    <rPh sb="0" eb="2">
      <t>ヨウシ</t>
    </rPh>
    <rPh sb="2" eb="4">
      <t>サトオヤ</t>
    </rPh>
    <phoneticPr fontId="2"/>
  </si>
  <si>
    <t>ファミリーホーム</t>
    <phoneticPr fontId="2"/>
  </si>
  <si>
    <t>合計</t>
    <rPh sb="0" eb="2">
      <t>ゴウケイ</t>
    </rPh>
    <phoneticPr fontId="2"/>
  </si>
  <si>
    <r>
      <t>はぐくみホーム</t>
    </r>
    <r>
      <rPr>
        <vertAlign val="superscript"/>
        <sz val="11"/>
        <color theme="1"/>
        <rFont val="游ゴシック"/>
        <family val="3"/>
        <charset val="128"/>
        <scheme val="minor"/>
      </rPr>
      <t>※</t>
    </r>
    <phoneticPr fontId="2"/>
  </si>
  <si>
    <t>※「はぐくみホーム」とは、大阪府における養育里親の愛称のこと。</t>
    <rPh sb="13" eb="15">
      <t>オオサカ</t>
    </rPh>
    <rPh sb="15" eb="16">
      <t>フ</t>
    </rPh>
    <rPh sb="20" eb="22">
      <t>ヨウイク</t>
    </rPh>
    <rPh sb="22" eb="24">
      <t>サトオヤ</t>
    </rPh>
    <rPh sb="25" eb="27">
      <t>アイショウ</t>
    </rPh>
    <phoneticPr fontId="2"/>
  </si>
  <si>
    <r>
      <t>里親委託率</t>
    </r>
    <r>
      <rPr>
        <vertAlign val="superscript"/>
        <sz val="11"/>
        <color theme="1"/>
        <rFont val="游ゴシック"/>
        <family val="3"/>
        <charset val="128"/>
        <scheme val="minor"/>
      </rPr>
      <t>※</t>
    </r>
    <rPh sb="0" eb="1">
      <t>サト</t>
    </rPh>
    <rPh sb="1" eb="2">
      <t>オヤ</t>
    </rPh>
    <rPh sb="2" eb="4">
      <t>イタク</t>
    </rPh>
    <rPh sb="4" eb="5">
      <t>リツ</t>
    </rPh>
    <phoneticPr fontId="2"/>
  </si>
  <si>
    <t>※里親委託率とは、児童養護施設・乳児院への措置入所件数及び里親・ファミリーホームへの委託件数の合計に占める、里親・ファミリーホームへの委託件数の割合。</t>
    <rPh sb="1" eb="3">
      <t>サトオヤ</t>
    </rPh>
    <rPh sb="3" eb="5">
      <t>イタク</t>
    </rPh>
    <rPh sb="5" eb="6">
      <t>リツ</t>
    </rPh>
    <rPh sb="9" eb="11">
      <t>ジドウ</t>
    </rPh>
    <rPh sb="11" eb="13">
      <t>ヨウゴ</t>
    </rPh>
    <rPh sb="13" eb="15">
      <t>シセツ</t>
    </rPh>
    <rPh sb="16" eb="18">
      <t>ニュウジ</t>
    </rPh>
    <rPh sb="18" eb="19">
      <t>イン</t>
    </rPh>
    <rPh sb="21" eb="23">
      <t>ソチ</t>
    </rPh>
    <rPh sb="23" eb="25">
      <t>ニュウショ</t>
    </rPh>
    <rPh sb="25" eb="27">
      <t>ケンスウ</t>
    </rPh>
    <rPh sb="27" eb="28">
      <t>オヨ</t>
    </rPh>
    <rPh sb="29" eb="31">
      <t>サトオヤ</t>
    </rPh>
    <rPh sb="42" eb="44">
      <t>イタク</t>
    </rPh>
    <rPh sb="44" eb="46">
      <t>ケンスウ</t>
    </rPh>
    <rPh sb="47" eb="49">
      <t>ゴウケイ</t>
    </rPh>
    <rPh sb="50" eb="51">
      <t>シ</t>
    </rPh>
    <rPh sb="54" eb="56">
      <t>サトオヤ</t>
    </rPh>
    <rPh sb="67" eb="69">
      <t>イタク</t>
    </rPh>
    <rPh sb="69" eb="71">
      <t>ケンスウ</t>
    </rPh>
    <rPh sb="72" eb="74">
      <t>ワリアイ</t>
    </rPh>
    <phoneticPr fontId="2"/>
  </si>
  <si>
    <r>
      <t xml:space="preserve">児童人口
</t>
    </r>
    <r>
      <rPr>
        <sz val="9"/>
        <color theme="1"/>
        <rFont val="游ゴシック"/>
        <family val="3"/>
        <charset val="128"/>
        <scheme val="minor"/>
      </rPr>
      <t>（単位：千人）</t>
    </r>
    <rPh sb="0" eb="2">
      <t>ジドウ</t>
    </rPh>
    <rPh sb="2" eb="4">
      <t>ジンコウ</t>
    </rPh>
    <rPh sb="6" eb="8">
      <t>タンイ</t>
    </rPh>
    <rPh sb="9" eb="11">
      <t>センニン</t>
    </rPh>
    <phoneticPr fontId="2"/>
  </si>
  <si>
    <t>令和2年</t>
    <rPh sb="0" eb="2">
      <t>レイワ</t>
    </rPh>
    <rPh sb="3" eb="4">
      <t>ネン</t>
    </rPh>
    <phoneticPr fontId="2"/>
  </si>
  <si>
    <t>※いずれも4月1日時点</t>
    <rPh sb="6" eb="7">
      <t>ガツ</t>
    </rPh>
    <rPh sb="8" eb="9">
      <t>ニチ</t>
    </rPh>
    <rPh sb="9" eb="11">
      <t>ジテン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</si>
  <si>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</si>
  <si>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</si>
  <si>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平成30年度末</t>
    <rPh sb="0" eb="2">
      <t>ヘイセイ</t>
    </rPh>
    <rPh sb="4" eb="6">
      <t>ネンド</t>
    </rPh>
    <rPh sb="6" eb="7">
      <t>マツ</t>
    </rPh>
    <phoneticPr fontId="2"/>
  </si>
  <si>
    <t>令和元年度末</t>
    <rPh sb="0" eb="2">
      <t>レイワ</t>
    </rPh>
    <rPh sb="2" eb="3">
      <t>モト</t>
    </rPh>
    <rPh sb="3" eb="5">
      <t>ネンド</t>
    </rPh>
    <rPh sb="5" eb="6">
      <t>マツ</t>
    </rPh>
    <phoneticPr fontId="2"/>
  </si>
  <si>
    <t>富田林市、河内長野市、松原市、羽曳野市、藤井寺市、
大阪狭山市、太子町、河南町、千早赤阪村</t>
    <phoneticPr fontId="2"/>
  </si>
  <si>
    <t>岸和田市、泉大津市、貝塚市、泉佐野市、和泉市、高石市、
泉南市、阪南市、忠岡町、熊取町、田尻町、岬町</t>
    <phoneticPr fontId="2"/>
  </si>
  <si>
    <t>令和3年</t>
    <rPh sb="0" eb="2">
      <t>レイワ</t>
    </rPh>
    <rPh sb="3" eb="4">
      <t>ネン</t>
    </rPh>
    <phoneticPr fontId="2"/>
  </si>
  <si>
    <t>令和２年度</t>
    <rPh sb="0" eb="2">
      <t>レイワ</t>
    </rPh>
    <rPh sb="3" eb="5">
      <t>ネンド</t>
    </rPh>
    <phoneticPr fontId="2"/>
  </si>
  <si>
    <t>１．人口</t>
    <rPh sb="2" eb="4">
      <t>ジンコウ</t>
    </rPh>
    <phoneticPr fontId="2"/>
  </si>
  <si>
    <t>（２）大阪府子ども家庭センター管内の児童人口の推移</t>
    <phoneticPr fontId="2"/>
  </si>
  <si>
    <t>（１）各子ども家庭センターの管内人口</t>
    <rPh sb="3" eb="4">
      <t>カク</t>
    </rPh>
    <rPh sb="4" eb="5">
      <t>コ</t>
    </rPh>
    <rPh sb="7" eb="9">
      <t>カテイ</t>
    </rPh>
    <rPh sb="14" eb="16">
      <t>カンナイ</t>
    </rPh>
    <rPh sb="16" eb="18">
      <t>ジンコウ</t>
    </rPh>
    <phoneticPr fontId="2"/>
  </si>
  <si>
    <t>２．相談件数</t>
    <rPh sb="2" eb="4">
      <t>ソウダン</t>
    </rPh>
    <rPh sb="4" eb="6">
      <t>ケンスウ</t>
    </rPh>
    <phoneticPr fontId="2"/>
  </si>
  <si>
    <t>（２）青少年相談受付件数（年齢別）</t>
    <rPh sb="3" eb="6">
      <t>セイショウネン</t>
    </rPh>
    <rPh sb="13" eb="15">
      <t>ネンレイ</t>
    </rPh>
    <rPh sb="15" eb="16">
      <t>ベツ</t>
    </rPh>
    <phoneticPr fontId="2"/>
  </si>
  <si>
    <t>（２）里親委託率の推移</t>
    <rPh sb="3" eb="5">
      <t>サトオヤ</t>
    </rPh>
    <rPh sb="5" eb="7">
      <t>イタク</t>
    </rPh>
    <rPh sb="7" eb="8">
      <t>リツ</t>
    </rPh>
    <rPh sb="9" eb="11">
      <t>スイイ</t>
    </rPh>
    <phoneticPr fontId="2"/>
  </si>
  <si>
    <t>豊中市、池田市、箕面市、豊能町、能勢町</t>
    <rPh sb="14" eb="15">
      <t>マチ</t>
    </rPh>
    <phoneticPr fontId="2"/>
  </si>
  <si>
    <t>平成31年</t>
    <rPh sb="0" eb="2">
      <t>ヘイセイ</t>
    </rPh>
    <rPh sb="4" eb="5">
      <t>ネン</t>
    </rPh>
    <phoneticPr fontId="2"/>
  </si>
  <si>
    <t>（１）児童相談受付件数の推移</t>
    <rPh sb="3" eb="5">
      <t>ジドウ</t>
    </rPh>
    <phoneticPr fontId="2"/>
  </si>
  <si>
    <t>※はぐくみホームのうち、専門里親・ファミリーホームも登録がある場合は両方に計上。</t>
    <rPh sb="12" eb="14">
      <t>センモン</t>
    </rPh>
    <rPh sb="14" eb="16">
      <t>サトオヤ</t>
    </rPh>
    <rPh sb="26" eb="28">
      <t>トウロク</t>
    </rPh>
    <rPh sb="31" eb="33">
      <t>バアイ</t>
    </rPh>
    <rPh sb="34" eb="36">
      <t>リョウホウ</t>
    </rPh>
    <rPh sb="37" eb="39">
      <t>ケイジョウ</t>
    </rPh>
    <phoneticPr fontId="2"/>
  </si>
  <si>
    <t>（１）児童虐待相談対応件数の推移</t>
    <rPh sb="3" eb="5">
      <t>ジドウ</t>
    </rPh>
    <rPh sb="7" eb="9">
      <t>ソウダン</t>
    </rPh>
    <phoneticPr fontId="2"/>
  </si>
  <si>
    <t>令和4年</t>
    <rPh sb="0" eb="2">
      <t>レイワ</t>
    </rPh>
    <rPh sb="3" eb="4">
      <t>ネン</t>
    </rPh>
    <phoneticPr fontId="2"/>
  </si>
  <si>
    <t>令和３年度</t>
    <rPh sb="0" eb="2">
      <t>レイワ</t>
    </rPh>
    <rPh sb="3" eb="5">
      <t>ネンド</t>
    </rPh>
    <phoneticPr fontId="2"/>
  </si>
  <si>
    <t>令和2年度末</t>
    <rPh sb="0" eb="2">
      <t>レイワ</t>
    </rPh>
    <rPh sb="3" eb="5">
      <t>ネンド</t>
    </rPh>
    <rPh sb="5" eb="6">
      <t>マツ</t>
    </rPh>
    <phoneticPr fontId="2"/>
  </si>
  <si>
    <t>令和3年度末</t>
    <rPh sb="0" eb="2">
      <t>レイワ</t>
    </rPh>
    <rPh sb="3" eb="5">
      <t>ネンド</t>
    </rPh>
    <rPh sb="5" eb="6">
      <t>マツ</t>
    </rPh>
    <phoneticPr fontId="2"/>
  </si>
  <si>
    <t>DVセンター相談受付件数の推移</t>
    <phoneticPr fontId="2"/>
  </si>
  <si>
    <t>（内虐待相談）</t>
    <rPh sb="1" eb="2">
      <t>ウチ</t>
    </rPh>
    <rPh sb="2" eb="4">
      <t>ギャクタイ</t>
    </rPh>
    <rPh sb="4" eb="5">
      <t>ソウ</t>
    </rPh>
    <rPh sb="5" eb="6">
      <t>ダン</t>
    </rPh>
    <phoneticPr fontId="2"/>
  </si>
  <si>
    <t>養護相談受付件数の推移</t>
    <rPh sb="0" eb="2">
      <t>ヨウゴ</t>
    </rPh>
    <rPh sb="4" eb="6">
      <t>ウケツケ</t>
    </rPh>
    <phoneticPr fontId="2"/>
  </si>
  <si>
    <t>４．児童虐待相談対応件数</t>
    <rPh sb="2" eb="4">
      <t>ジドウ</t>
    </rPh>
    <rPh sb="4" eb="6">
      <t>ギャクタイ</t>
    </rPh>
    <rPh sb="6" eb="8">
      <t>ソウダン</t>
    </rPh>
    <rPh sb="8" eb="10">
      <t>タイオウ</t>
    </rPh>
    <rPh sb="10" eb="12">
      <t>ケンスウ</t>
    </rPh>
    <phoneticPr fontId="2"/>
  </si>
  <si>
    <t>５．非行相談受付件数</t>
    <rPh sb="2" eb="4">
      <t>ヒコウ</t>
    </rPh>
    <rPh sb="4" eb="6">
      <t>ソウダン</t>
    </rPh>
    <rPh sb="6" eb="8">
      <t>ウケツケ</t>
    </rPh>
    <rPh sb="8" eb="10">
      <t>ケンスウ</t>
    </rPh>
    <phoneticPr fontId="2"/>
  </si>
  <si>
    <t>６．育成相談受付件数</t>
    <rPh sb="2" eb="4">
      <t>イクセイ</t>
    </rPh>
    <rPh sb="4" eb="6">
      <t>ソウダン</t>
    </rPh>
    <rPh sb="6" eb="8">
      <t>ウケツケ</t>
    </rPh>
    <rPh sb="8" eb="10">
      <t>ケンスウ</t>
    </rPh>
    <phoneticPr fontId="2"/>
  </si>
  <si>
    <t>７．療育手帳判定件数</t>
    <rPh sb="2" eb="6">
      <t>リョウイクテチョウ</t>
    </rPh>
    <rPh sb="6" eb="8">
      <t>ハンテイ</t>
    </rPh>
    <rPh sb="8" eb="10">
      <t>ケンスウ</t>
    </rPh>
    <phoneticPr fontId="2"/>
  </si>
  <si>
    <t>８．青少年相談受付件数</t>
    <rPh sb="2" eb="5">
      <t>セイショウネン</t>
    </rPh>
    <rPh sb="5" eb="7">
      <t>ソウダン</t>
    </rPh>
    <rPh sb="7" eb="9">
      <t>ウケツケ</t>
    </rPh>
    <rPh sb="9" eb="11">
      <t>ケンスウ</t>
    </rPh>
    <phoneticPr fontId="2"/>
  </si>
  <si>
    <t>９．里親に関する統計</t>
    <rPh sb="2" eb="4">
      <t>サトオヤ</t>
    </rPh>
    <rPh sb="5" eb="6">
      <t>カン</t>
    </rPh>
    <rPh sb="8" eb="10">
      <t>トウケイ</t>
    </rPh>
    <phoneticPr fontId="2"/>
  </si>
  <si>
    <t>10．DVセンター相談受付件数</t>
    <rPh sb="9" eb="11">
      <t>ソウダン</t>
    </rPh>
    <rPh sb="11" eb="13">
      <t>ウケツケ</t>
    </rPh>
    <rPh sb="13" eb="15">
      <t>ケンスウ</t>
    </rPh>
    <phoneticPr fontId="2"/>
  </si>
  <si>
    <t>（１）青少年相談受付件数の推移</t>
    <rPh sb="3" eb="6">
      <t>セイショウネン</t>
    </rPh>
    <rPh sb="13" eb="15">
      <t>スイイ</t>
    </rPh>
    <phoneticPr fontId="2"/>
  </si>
  <si>
    <t>３．養護相談受付件数</t>
    <rPh sb="2" eb="4">
      <t>ヨウゴ</t>
    </rPh>
    <rPh sb="4" eb="6">
      <t>ソウダン</t>
    </rPh>
    <rPh sb="6" eb="8">
      <t>ウケツケ</t>
    </rPh>
    <rPh sb="8" eb="10">
      <t>ケンスウ</t>
    </rPh>
    <phoneticPr fontId="2"/>
  </si>
  <si>
    <t>令和４年度　大阪府子ども家庭センターの統計</t>
    <rPh sb="0" eb="2">
      <t>レイワ</t>
    </rPh>
    <rPh sb="3" eb="5">
      <t>ネンド</t>
    </rPh>
    <rPh sb="4" eb="5">
      <t>ド</t>
    </rPh>
    <rPh sb="6" eb="9">
      <t>オオサカフ</t>
    </rPh>
    <rPh sb="9" eb="10">
      <t>コ</t>
    </rPh>
    <rPh sb="12" eb="14">
      <t>カテイ</t>
    </rPh>
    <rPh sb="19" eb="21">
      <t>トウケイ</t>
    </rPh>
    <phoneticPr fontId="2"/>
  </si>
  <si>
    <t>※令和5年4月1日時点（一部3月31日時点を含む）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rPh sb="12" eb="14">
      <t>イチブ</t>
    </rPh>
    <rPh sb="15" eb="16">
      <t>ガツ</t>
    </rPh>
    <rPh sb="18" eb="19">
      <t>ニチ</t>
    </rPh>
    <rPh sb="19" eb="21">
      <t>ジテン</t>
    </rPh>
    <rPh sb="22" eb="23">
      <t>フク</t>
    </rPh>
    <phoneticPr fontId="2"/>
  </si>
  <si>
    <t>令和5年</t>
    <rPh sb="0" eb="2">
      <t>レイワ</t>
    </rPh>
    <rPh sb="3" eb="4">
      <t>ネン</t>
    </rPh>
    <phoneticPr fontId="2"/>
  </si>
  <si>
    <t>令和４年度</t>
    <rPh sb="0" eb="2">
      <t>レイワ</t>
    </rPh>
    <rPh sb="3" eb="5">
      <t>ネンド</t>
    </rPh>
    <phoneticPr fontId="2"/>
  </si>
  <si>
    <t>（２）令和４年度　児童相談受付件数の相談種別の内訳（全センター合計）</t>
    <rPh sb="3" eb="5">
      <t>レイワ</t>
    </rPh>
    <rPh sb="6" eb="8">
      <t>ネンド</t>
    </rPh>
    <rPh sb="9" eb="11">
      <t>ジドウ</t>
    </rPh>
    <rPh sb="26" eb="27">
      <t>ゼン</t>
    </rPh>
    <phoneticPr fontId="2"/>
  </si>
  <si>
    <t>（２）令和４年度　児童虐待相談対応件数の虐待種別・年代別の内訳（全センター合計）</t>
    <rPh sb="3" eb="5">
      <t>レイワ</t>
    </rPh>
    <rPh sb="6" eb="8">
      <t>ネンド</t>
    </rPh>
    <rPh sb="9" eb="11">
      <t>ジドウ</t>
    </rPh>
    <rPh sb="13" eb="15">
      <t>ソウダン</t>
    </rPh>
    <phoneticPr fontId="2"/>
  </si>
  <si>
    <t>令和４年度　療育手帳判定件数</t>
    <rPh sb="0" eb="2">
      <t>レイワ</t>
    </rPh>
    <rPh sb="3" eb="5">
      <t>ネンド</t>
    </rPh>
    <phoneticPr fontId="2"/>
  </si>
  <si>
    <t>（１）令和４年度　登録里親家庭数</t>
    <rPh sb="3" eb="5">
      <t>レイワ</t>
    </rPh>
    <rPh sb="6" eb="8">
      <t>ネンド</t>
    </rPh>
    <rPh sb="9" eb="11">
      <t>トウロク</t>
    </rPh>
    <rPh sb="11" eb="13">
      <t>サトオヤ</t>
    </rPh>
    <rPh sb="13" eb="15">
      <t>カテイ</t>
    </rPh>
    <rPh sb="15" eb="16">
      <t>スウ</t>
    </rPh>
    <phoneticPr fontId="2"/>
  </si>
  <si>
    <t>令和4年度末</t>
    <rPh sb="0" eb="2">
      <t>レイワ</t>
    </rPh>
    <rPh sb="3" eb="5">
      <t>ネンド</t>
    </rPh>
    <rPh sb="5" eb="6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</si>
</sst>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0_ "/>
    <numFmt numFmtId="179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vertAlign val="superscript"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0" fontId="0" fillId="0" borderId="1" xfId="1" applyNumberFormat="1" applyFon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177" fontId="0" fillId="0" borderId="1" xfId="1" applyNumberFormat="1" applyFont="1" applyBorder="1">
      <alignment vertical="center"/>
    </xf>
    <xf numFmtId="9" fontId="0" fillId="0" borderId="1" xfId="1" applyNumberFormat="1" applyFont="1" applyBorder="1">
      <alignment vertical="center"/>
    </xf>
    <xf numFmtId="0" fontId="6" fillId="0" borderId="1" xfId="0" applyFont="1" applyBorder="1" applyAlignment="1">
      <alignment horizontal="justify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178" fontId="0" fillId="0" borderId="1" xfId="0" applyNumberForma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justify" vertical="center"/>
    </xf>
    <xf numFmtId="179" fontId="6" fillId="0" borderId="1" xfId="0" applyNumberFormat="1" applyFont="1" applyBorder="1" applyAlignment="1">
      <alignment horizontal="right" vertical="center" wrapText="1"/>
    </xf>
    <xf numFmtId="0" fontId="8" fillId="0" borderId="3" xfId="0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 wrapText="1"/>
    </xf>
    <xf numFmtId="176" fontId="0" fillId="2" borderId="1" xfId="0" applyNumberFormat="1" applyFill="1" applyBorder="1">
      <alignment vertical="center"/>
    </xf>
    <xf numFmtId="0" fontId="6" fillId="0" borderId="1" xfId="0" applyFont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'1_人口'!$C$17</c:f>
              <c:strCache>
                <c:ptCount val="1"/>
                <c:pt idx="0">
                  <c:v>児童人口
（単位：千人）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游ゴシック" panose="020B0400000000000000" pitchFamily="50" charset="-128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'1_人口'!$B$18:$B$22</c:f>
              <c:strCache>
                <c:ptCount val="5"/>
                <c:pt idx="0">
                  <c:v>平成31年</c:v>
                </c:pt>
                <c:pt idx="1">
                  <c:v>令和2年</c:v>
                </c:pt>
                <c:pt idx="2">
                  <c:v>令和3年</c:v>
                </c:pt>
                <c:pt idx="3">
                  <c:v>令和4年</c:v>
                </c:pt>
                <c:pt idx="4">
                  <c:v>令和5年</c:v>
                </c:pt>
              </c:strCache>
            </c:strRef>
          </c:cat>
          <c:val>
            <c:numRef>
              <c:f>'1_人口'!$C$18:$C$22</c:f>
              <c:numCache>
                <c:formatCode>0_ </c:formatCode>
                <c:ptCount val="5"/>
                <c:pt idx="0">
                  <c:v>825</c:v>
                </c:pt>
                <c:pt idx="1">
                  <c:v>811</c:v>
                </c:pt>
                <c:pt idx="2">
                  <c:v>798</c:v>
                </c:pt>
                <c:pt idx="3">
                  <c:v>784</c:v>
                </c:pt>
                <c:pt idx="4">
                  <c:v>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1C-4106-BB60-B297336C4C0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3510576"/>
        <c:axId val="2063505584"/>
      </c:lineChart>
      <c:catAx>
        <c:axId val="206351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游ゴシック" panose="020B0400000000000000" pitchFamily="50" charset="-128"/>
                <a:ea typeface="+mn-ea"/>
                <a:cs typeface="+mn-cs"/>
              </a:defRPr>
            </a:pPr>
            <a:endParaRPr lang="ja-JP"/>
          </a:p>
        </c:txPr>
        <c:crossAx val="2063505584"/>
        <c:crosses val="autoZero"/>
        <c:auto val="1"/>
        <c:lblAlgn val="ctr"/>
        <c:lblOffset val="100"/>
        <c:noMultiLvlLbl val="0"/>
      </c:catAx>
      <c:valAx>
        <c:axId val="206350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游ゴシック" panose="020B0400000000000000" pitchFamily="50" charset="-128"/>
                <a:ea typeface="+mn-ea"/>
                <a:cs typeface="+mn-cs"/>
              </a:defRPr>
            </a:pPr>
            <a:endParaRPr lang="ja-JP"/>
          </a:p>
        </c:txPr>
        <c:crossAx val="206351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'10_DV'!$C$6</c:f>
              <c:strCache>
                <c:ptCount val="1"/>
                <c:pt idx="0">
                  <c:v>中央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'10_DV'!$B$7:$B$11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'10_DV'!$C$7:$C$11</c:f>
              <c:numCache>
                <c:formatCode>#,##0_);[Red]\(#,##0\)</c:formatCode>
                <c:ptCount val="5"/>
                <c:pt idx="0">
                  <c:v>277</c:v>
                </c:pt>
                <c:pt idx="1">
                  <c:v>249</c:v>
                </c:pt>
                <c:pt idx="2">
                  <c:v>322</c:v>
                </c:pt>
                <c:pt idx="3">
                  <c:v>321</c:v>
                </c:pt>
                <c:pt idx="4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3-4F5E-912B-333CEE756B39}"/>
            </c:ext>
          </c:extLst>
        </c:ser>
        <c:ser>
          <c:idx val="1"/>
          <c:order val="1"/>
          <c:tx>
            <c:strRef>
              <c:f>'10_DV'!$D$6</c:f>
              <c:strCache>
                <c:ptCount val="1"/>
                <c:pt idx="0">
                  <c:v>池田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'10_DV'!$B$7:$B$11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'10_DV'!$D$7:$D$11</c:f>
              <c:numCache>
                <c:formatCode>#,##0_);[Red]\(#,##0\)</c:formatCode>
                <c:ptCount val="5"/>
                <c:pt idx="0">
                  <c:v>184</c:v>
                </c:pt>
                <c:pt idx="1">
                  <c:v>216</c:v>
                </c:pt>
                <c:pt idx="2">
                  <c:v>181</c:v>
                </c:pt>
                <c:pt idx="3">
                  <c:v>188</c:v>
                </c:pt>
                <c:pt idx="4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E3-4F5E-912B-333CEE756B39}"/>
            </c:ext>
          </c:extLst>
        </c:ser>
        <c:ser>
          <c:idx val="2"/>
          <c:order val="2"/>
          <c:tx>
            <c:strRef>
              <c:f>'10_DV'!$E$6</c:f>
              <c:strCache>
                <c:ptCount val="1"/>
                <c:pt idx="0">
                  <c:v>吹田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'10_DV'!$B$7:$B$11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'10_DV'!$E$7:$E$11</c:f>
              <c:numCache>
                <c:formatCode>#,##0_);[Red]\(#,##0\)</c:formatCode>
                <c:ptCount val="5"/>
                <c:pt idx="0">
                  <c:v>119</c:v>
                </c:pt>
                <c:pt idx="1">
                  <c:v>132</c:v>
                </c:pt>
                <c:pt idx="2">
                  <c:v>112</c:v>
                </c:pt>
                <c:pt idx="3">
                  <c:v>203</c:v>
                </c:pt>
                <c:pt idx="4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E3-4F5E-912B-333CEE756B39}"/>
            </c:ext>
          </c:extLst>
        </c:ser>
        <c:ser>
          <c:idx val="3"/>
          <c:order val="3"/>
          <c:tx>
            <c:strRef>
              <c:f>'10_DV'!$F$6</c:f>
              <c:strCache>
                <c:ptCount val="1"/>
                <c:pt idx="0">
                  <c:v>東大阪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'10_DV'!$B$7:$B$11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'10_DV'!$F$7:$F$11</c:f>
              <c:numCache>
                <c:formatCode>#,##0_);[Red]\(#,##0\)</c:formatCode>
                <c:ptCount val="5"/>
                <c:pt idx="0">
                  <c:v>273</c:v>
                </c:pt>
                <c:pt idx="1">
                  <c:v>167</c:v>
                </c:pt>
                <c:pt idx="2">
                  <c:v>226</c:v>
                </c:pt>
                <c:pt idx="3">
                  <c:v>200</c:v>
                </c:pt>
                <c:pt idx="4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E3-4F5E-912B-333CEE756B39}"/>
            </c:ext>
          </c:extLst>
        </c:ser>
        <c:ser>
          <c:idx val="4"/>
          <c:order val="4"/>
          <c:tx>
            <c:strRef>
              <c:f>'10_DV'!$G$6</c:f>
              <c:strCache>
                <c:ptCount val="1"/>
                <c:pt idx="0">
                  <c:v>富田林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'10_DV'!$B$7:$B$11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'10_DV'!$G$7:$G$11</c:f>
              <c:numCache>
                <c:formatCode>#,##0_);[Red]\(#,##0\)</c:formatCode>
                <c:ptCount val="5"/>
                <c:pt idx="0">
                  <c:v>381</c:v>
                </c:pt>
                <c:pt idx="1">
                  <c:v>350</c:v>
                </c:pt>
                <c:pt idx="2">
                  <c:v>364</c:v>
                </c:pt>
                <c:pt idx="3">
                  <c:v>433</c:v>
                </c:pt>
                <c:pt idx="4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E3-4F5E-912B-333CEE756B39}"/>
            </c:ext>
          </c:extLst>
        </c:ser>
        <c:ser>
          <c:idx val="5"/>
          <c:order val="5"/>
          <c:tx>
            <c:strRef>
              <c:f>'10_DV'!$H$6</c:f>
              <c:strCache>
                <c:ptCount val="1"/>
                <c:pt idx="0">
                  <c:v>岸和田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'10_DV'!$B$7:$B$11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'10_DV'!$H$7:$H$11</c:f>
              <c:numCache>
                <c:formatCode>#,##0_);[Red]\(#,##0\)</c:formatCode>
                <c:ptCount val="5"/>
                <c:pt idx="0">
                  <c:v>213</c:v>
                </c:pt>
                <c:pt idx="1">
                  <c:v>228</c:v>
                </c:pt>
                <c:pt idx="2">
                  <c:v>239</c:v>
                </c:pt>
                <c:pt idx="3">
                  <c:v>221</c:v>
                </c:pt>
                <c:pt idx="4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E3-4F5E-912B-333CEE756B39}"/>
            </c:ext>
          </c:extLst>
        </c:ser>
        <c:ser>
          <c:idx val="6"/>
          <c:order val="6"/>
          <c:tx>
            <c:strRef>
              <c:f>'10_DV'!$I$6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'10_DV'!$B$7:$B$11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'10_DV'!$I$7:$I$11</c:f>
              <c:numCache>
                <c:formatCode>#,##0_);[Red]\(#,##0\)</c:formatCode>
                <c:ptCount val="5"/>
                <c:pt idx="0">
                  <c:v>1447</c:v>
                </c:pt>
                <c:pt idx="1">
                  <c:v>1342</c:v>
                </c:pt>
                <c:pt idx="2">
                  <c:v>1444</c:v>
                </c:pt>
                <c:pt idx="3">
                  <c:v>1566</c:v>
                </c:pt>
                <c:pt idx="4">
                  <c:v>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E3-4F5E-912B-333CEE756B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40893536"/>
        <c:axId val="840887296"/>
      </c:barChart>
      <c:catAx>
        <c:axId val="84089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840887296"/>
        <c:crosses val="autoZero"/>
        <c:auto val="1"/>
        <c:lblAlgn val="ctr"/>
        <c:lblOffset val="100"/>
        <c:noMultiLvlLbl val="0"/>
      </c:catAx>
      <c:valAx>
        <c:axId val="840887296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4089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ayout/>
      <c:overlay val="0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811148606424197"/>
          <c:y val="0.18557680131695581"/>
          <c:w val="0.49778166618061637"/>
          <c:h val="0.66166692078882972"/>
        </c:manualLayout>
      </c:layout>
      <c:pieChart>
        <c:varyColors val="1"/>
        <c:ser>
          <c:idx val="0"/>
          <c:order val="0"/>
          <c:tx>
            <c:strRef>
              <c:f>'2_相談件数'!$C$14</c:f>
              <c:strCache>
                <c:ptCount val="1"/>
                <c:pt idx="0">
                  <c:v>件数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92-473C-A0B0-308F45561A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892-473C-A0B0-308F45561A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92-473C-A0B0-308F45561A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892-473C-A0B0-308F45561A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92-473C-A0B0-308F45561A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892-473C-A0B0-308F45561A8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892-473C-A0B0-308F45561A8B}"/>
              </c:ext>
            </c:extLst>
          </c:dPt>
          <c:dLbls>
            <c:dLbl>
              <c:idx val="0"/>
              <c:layout>
                <c:manualLayout>
                  <c:x val="3.9020122484689411E-2"/>
                  <c:y val="2.91221930592009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92-473C-A0B0-308F45561A8B}"/>
                </c:ext>
              </c:extLst>
            </c:dLbl>
            <c:dLbl>
              <c:idx val="1"/>
              <c:layout>
                <c:manualLayout>
                  <c:x val="0.28073611111111113"/>
                  <c:y val="-3.99273167777104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游ゴシック" panose="020B0400000000000000" pitchFamily="50" charset="-128"/>
                      <a:ea typeface="游ゴシック" panose="020B0400000000000000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47353455818016"/>
                      <c:h val="0.191768382798304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892-473C-A0B0-308F45561A8B}"/>
                </c:ext>
              </c:extLst>
            </c:dLbl>
            <c:dLbl>
              <c:idx val="2"/>
              <c:layout>
                <c:manualLayout>
                  <c:x val="-8.5866141732283463E-2"/>
                  <c:y val="1.455963837853601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92-473C-A0B0-308F45561A8B}"/>
                </c:ext>
              </c:extLst>
            </c:dLbl>
            <c:dLbl>
              <c:idx val="3"/>
              <c:layout>
                <c:manualLayout>
                  <c:x val="-5.4768591426071739E-2"/>
                  <c:y val="-5.74810440361621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892-473C-A0B0-308F45561A8B}"/>
                </c:ext>
              </c:extLst>
            </c:dLbl>
            <c:dLbl>
              <c:idx val="4"/>
              <c:layout>
                <c:manualLayout>
                  <c:x val="-7.1884076990376203E-2"/>
                  <c:y val="2.52562700495771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92-473C-A0B0-308F45561A8B}"/>
                </c:ext>
              </c:extLst>
            </c:dLbl>
            <c:dLbl>
              <c:idx val="5"/>
              <c:layout>
                <c:manualLayout>
                  <c:x val="-4.1942257217847771E-3"/>
                  <c:y val="3.06773111694371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892-473C-A0B0-308F45561A8B}"/>
                </c:ext>
              </c:extLst>
            </c:dLbl>
            <c:dLbl>
              <c:idx val="6"/>
              <c:layout>
                <c:manualLayout>
                  <c:x val="0.32398354719548933"/>
                  <c:y val="-1.10363855558685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401377952755902"/>
                      <c:h val="0.134490740740740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892-473C-A0B0-308F45561A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'2_相談件数'!$B$15:$B$21</c:f>
              <c:strCache>
                <c:ptCount val="7"/>
                <c:pt idx="0">
                  <c:v>養護（虐待）相談</c:v>
                </c:pt>
                <c:pt idx="1">
                  <c:v>養護（その他）相談</c:v>
                </c:pt>
                <c:pt idx="2">
                  <c:v>保健相談</c:v>
                </c:pt>
                <c:pt idx="3">
                  <c:v>障がい相談</c:v>
                </c:pt>
                <c:pt idx="4">
                  <c:v>非行相談</c:v>
                </c:pt>
                <c:pt idx="5">
                  <c:v>育成相談</c:v>
                </c:pt>
                <c:pt idx="6">
                  <c:v>その他の相談</c:v>
                </c:pt>
              </c:strCache>
            </c:strRef>
          </c:cat>
          <c:val>
            <c:numRef>
              <c:f>'2_相談件数'!$C$15:$C$21</c:f>
              <c:numCache>
                <c:formatCode>#,##0_ </c:formatCode>
                <c:ptCount val="7"/>
                <c:pt idx="0">
                  <c:v>15826</c:v>
                </c:pt>
                <c:pt idx="1">
                  <c:v>3515</c:v>
                </c:pt>
                <c:pt idx="2">
                  <c:v>11</c:v>
                </c:pt>
                <c:pt idx="3">
                  <c:v>10078</c:v>
                </c:pt>
                <c:pt idx="4">
                  <c:v>554</c:v>
                </c:pt>
                <c:pt idx="5">
                  <c:v>2828</c:v>
                </c:pt>
                <c:pt idx="6">
                  <c:v>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2-473C-A0B0-308F45561A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'3_養護相談'!$C$6</c:f>
              <c:strCache>
                <c:ptCount val="1"/>
                <c:pt idx="0">
                  <c:v>中央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'3_養護相談'!$B$7:$B$16</c15:sqref>
                  </c15:fullRef>
                </c:ext>
              </c:extLst>
              <c:f>('3_養護相談'!$B$7,'3_養護相談'!$B$9,'3_養護相談'!$B$11,'3_養護相談'!$B$13,'3_養護相談'!$B$15)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'3_養護相談'!$C$7:$C$16</c15:sqref>
                  </c15:fullRef>
                </c:ext>
              </c:extLst>
              <c:f>('3_養護相談'!$C$7,'3_養護相談'!$C$9,'3_養護相談'!$C$11,'3_養護相談'!$C$13,'3_養護相談'!$C$15)</c:f>
              <c:numCache>
                <c:formatCode>#,##0_ </c:formatCode>
                <c:ptCount val="5"/>
                <c:pt idx="0">
                  <c:v>3743</c:v>
                </c:pt>
                <c:pt idx="1">
                  <c:v>3892</c:v>
                </c:pt>
                <c:pt idx="2">
                  <c:v>4085</c:v>
                </c:pt>
                <c:pt idx="3">
                  <c:v>3919</c:v>
                </c:pt>
                <c:pt idx="4">
                  <c:v>4589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56-AF8B-6B5F096A6F6E}"/>
            </c:ext>
          </c:extLst>
        </c:ser>
        <c:ser>
          <c:idx val="1"/>
          <c:order val="1"/>
          <c:tx>
            <c:strRef>
              <c:f>'3_養護相談'!$D$6</c:f>
              <c:strCache>
                <c:ptCount val="1"/>
                <c:pt idx="0">
                  <c:v>池田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'3_養護相談'!$B$7:$B$16</c15:sqref>
                  </c15:fullRef>
                </c:ext>
              </c:extLst>
              <c:f>('3_養護相談'!$B$7,'3_養護相談'!$B$9,'3_養護相談'!$B$11,'3_養護相談'!$B$13,'3_養護相談'!$B$15)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'3_養護相談'!$D$7:$D$16</c15:sqref>
                  </c15:fullRef>
                </c:ext>
              </c:extLst>
              <c:f>('3_養護相談'!$D$7,'3_養護相談'!$D$9,'3_養護相談'!$D$11,'3_養護相談'!$D$13,'3_養護相談'!$D$15)</c:f>
              <c:numCache>
                <c:formatCode>#,##0_ </c:formatCode>
                <c:ptCount val="5"/>
                <c:pt idx="0">
                  <c:v>1566</c:v>
                </c:pt>
                <c:pt idx="1">
                  <c:v>2032</c:v>
                </c:pt>
                <c:pt idx="2">
                  <c:v>1930</c:v>
                </c:pt>
                <c:pt idx="3">
                  <c:v>1989</c:v>
                </c:pt>
                <c:pt idx="4">
                  <c:v>2219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56-AF8B-6B5F096A6F6E}"/>
            </c:ext>
          </c:extLst>
        </c:ser>
        <c:ser>
          <c:idx val="2"/>
          <c:order val="2"/>
          <c:tx>
            <c:strRef>
              <c:f>'3_養護相談'!$E$6</c:f>
              <c:strCache>
                <c:ptCount val="1"/>
                <c:pt idx="0">
                  <c:v>吹田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'3_養護相談'!$B$7:$B$16</c15:sqref>
                  </c15:fullRef>
                </c:ext>
              </c:extLst>
              <c:f>('3_養護相談'!$B$7,'3_養護相談'!$B$9,'3_養護相談'!$B$11,'3_養護相談'!$B$13,'3_養護相談'!$B$15)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'3_養護相談'!$E$7:$E$16</c15:sqref>
                  </c15:fullRef>
                </c:ext>
              </c:extLst>
              <c:f>('3_養護相談'!$E$7,'3_養護相談'!$E$9,'3_養護相談'!$E$11,'3_養護相談'!$E$13,'3_養護相談'!$E$15)</c:f>
              <c:numCache>
                <c:formatCode>#,##0_ </c:formatCode>
                <c:ptCount val="5"/>
                <c:pt idx="0">
                  <c:v>2745</c:v>
                </c:pt>
                <c:pt idx="1">
                  <c:v>2791</c:v>
                </c:pt>
                <c:pt idx="2">
                  <c:v>2812</c:v>
                </c:pt>
                <c:pt idx="3">
                  <c:v>2655</c:v>
                </c:pt>
                <c:pt idx="4">
                  <c:v>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56-AF8B-6B5F096A6F6E}"/>
            </c:ext>
          </c:extLst>
        </c:ser>
        <c:ser>
          <c:idx val="3"/>
          <c:order val="3"/>
          <c:tx>
            <c:strRef>
              <c:f>'3_養護相談'!$F$6</c:f>
              <c:strCache>
                <c:ptCount val="1"/>
                <c:pt idx="0">
                  <c:v>東大阪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'3_養護相談'!$B$7:$B$16</c15:sqref>
                  </c15:fullRef>
                </c:ext>
              </c:extLst>
              <c:f>('3_養護相談'!$B$7,'3_養護相談'!$B$9,'3_養護相談'!$B$11,'3_養護相談'!$B$13,'3_養護相談'!$B$15)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'3_養護相談'!$F$7:$F$16</c15:sqref>
                  </c15:fullRef>
                </c:ext>
              </c:extLst>
              <c:f>('3_養護相談'!$F$7,'3_養護相談'!$F$9,'3_養護相談'!$F$11,'3_養護相談'!$F$13,'3_養護相談'!$F$15)</c:f>
              <c:numCache>
                <c:formatCode>#,##0_ </c:formatCode>
                <c:ptCount val="5"/>
                <c:pt idx="0">
                  <c:v>3151</c:v>
                </c:pt>
                <c:pt idx="1">
                  <c:v>3711</c:v>
                </c:pt>
                <c:pt idx="2">
                  <c:v>3241</c:v>
                </c:pt>
                <c:pt idx="3">
                  <c:v>3247</c:v>
                </c:pt>
                <c:pt idx="4">
                  <c:v>3867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4C-4E56-AF8B-6B5F096A6F6E}"/>
            </c:ext>
          </c:extLst>
        </c:ser>
        <c:ser>
          <c:idx val="4"/>
          <c:order val="4"/>
          <c:tx>
            <c:strRef>
              <c:f>'3_養護相談'!$G$6</c:f>
              <c:strCache>
                <c:ptCount val="1"/>
                <c:pt idx="0">
                  <c:v>富田林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'3_養護相談'!$B$7:$B$16</c15:sqref>
                  </c15:fullRef>
                </c:ext>
              </c:extLst>
              <c:f>('3_養護相談'!$B$7,'3_養護相談'!$B$9,'3_養護相談'!$B$11,'3_養護相談'!$B$13,'3_養護相談'!$B$15)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'3_養護相談'!$G$7:$G$16</c15:sqref>
                  </c15:fullRef>
                </c:ext>
              </c:extLst>
              <c:f>('3_養護相談'!$G$7,'3_養護相談'!$G$9,'3_養護相談'!$G$11,'3_養護相談'!$G$13,'3_養護相談'!$G$15)</c:f>
              <c:numCache>
                <c:formatCode>#,##0_ </c:formatCode>
                <c:ptCount val="5"/>
                <c:pt idx="0">
                  <c:v>1762</c:v>
                </c:pt>
                <c:pt idx="1">
                  <c:v>1996</c:v>
                </c:pt>
                <c:pt idx="2">
                  <c:v>2158</c:v>
                </c:pt>
                <c:pt idx="3">
                  <c:v>2003</c:v>
                </c:pt>
                <c:pt idx="4">
                  <c:v>2267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4C-4E56-AF8B-6B5F096A6F6E}"/>
            </c:ext>
          </c:extLst>
        </c:ser>
        <c:ser>
          <c:idx val="5"/>
          <c:order val="5"/>
          <c:tx>
            <c:strRef>
              <c:f>'3_養護相談'!$H$6</c:f>
              <c:strCache>
                <c:ptCount val="1"/>
                <c:pt idx="0">
                  <c:v>岸和田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'3_養護相談'!$B$7:$B$16</c15:sqref>
                  </c15:fullRef>
                </c:ext>
              </c:extLst>
              <c:f>('3_養護相談'!$B$7,'3_養護相談'!$B$9,'3_養護相談'!$B$11,'3_養護相談'!$B$13,'3_養護相談'!$B$15)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'3_養護相談'!$H$7:$H$16</c15:sqref>
                  </c15:fullRef>
                </c:ext>
              </c:extLst>
              <c:f>('3_養護相談'!$H$7,'3_養護相談'!$H$9,'3_養護相談'!$H$11,'3_養護相談'!$H$13,'3_養護相談'!$H$15)</c:f>
              <c:numCache>
                <c:formatCode>#,##0_ </c:formatCode>
                <c:ptCount val="5"/>
                <c:pt idx="0">
                  <c:v>3015</c:v>
                </c:pt>
                <c:pt idx="1">
                  <c:v>3243</c:v>
                </c:pt>
                <c:pt idx="2">
                  <c:v>3250</c:v>
                </c:pt>
                <c:pt idx="3">
                  <c:v>3038</c:v>
                </c:pt>
                <c:pt idx="4">
                  <c:v>3276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4C-4E56-AF8B-6B5F096A6F6E}"/>
            </c:ext>
          </c:extLst>
        </c:ser>
        <c:ser>
          <c:idx val="6"/>
          <c:order val="6"/>
          <c:tx>
            <c:strRef>
              <c:f>'3_養護相談'!$I$6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'3_養護相談'!$B$7:$B$16</c15:sqref>
                  </c15:fullRef>
                </c:ext>
              </c:extLst>
              <c:f>('3_養護相談'!$B$7,'3_養護相談'!$B$9,'3_養護相談'!$B$11,'3_養護相談'!$B$13,'3_養護相談'!$B$15)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'3_養護相談'!$I$7:$I$16</c15:sqref>
                  </c15:fullRef>
                </c:ext>
              </c:extLst>
              <c:f>('3_養護相談'!$I$7,'3_養護相談'!$I$9,'3_養護相談'!$I$11,'3_養護相談'!$I$13,'3_養護相談'!$I$15)</c:f>
              <c:numCache>
                <c:formatCode>#,##0_ </c:formatCode>
                <c:ptCount val="5"/>
                <c:pt idx="0">
                  <c:v>15982</c:v>
                </c:pt>
                <c:pt idx="1">
                  <c:v>17665</c:v>
                </c:pt>
                <c:pt idx="2">
                  <c:v>17476</c:v>
                </c:pt>
                <c:pt idx="3">
                  <c:v>16851</c:v>
                </c:pt>
                <c:pt idx="4">
                  <c:v>19341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4C-4E56-AF8B-6B5F096A6F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63446288"/>
        <c:axId val="763447120"/>
      </c:barChart>
      <c:catAx>
        <c:axId val="76344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3447120"/>
        <c:crosses val="autoZero"/>
        <c:auto val="1"/>
        <c:lblAlgn val="ctr"/>
        <c:lblOffset val="100"/>
        <c:noMultiLvlLbl val="0"/>
      </c:catAx>
      <c:valAx>
        <c:axId val="76344712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3446288"/>
        <c:crosses val="autoZero"/>
        <c:crossBetween val="between"/>
        <c:majorUnit val="3000"/>
      </c:valAx>
      <c:spPr>
        <a:noFill/>
        <a:ln>
          <a:solidFill>
            <a:schemeClr val="accent1">
              <a:alpha val="97000"/>
            </a:schemeClr>
          </a:solidFill>
        </a:ln>
        <a:effectLst/>
      </c:spPr>
    </c:plotArea>
    <c:legend>
      <c:legendPos val="b"/>
      <c:legendEntry>
        <c:idx val="6"/>
        <c:delete val="1"/>
      </c:legendEntry>
      <c:overlay val="0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'4_虐待'!$C$6</c:f>
              <c:strCache>
                <c:ptCount val="1"/>
                <c:pt idx="0">
                  <c:v>中央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'4_虐待'!$B$7:$B$11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'4_虐待'!$C$7:$C$11</c:f>
              <c:numCache>
                <c:formatCode>#,##0_ </c:formatCode>
                <c:ptCount val="5"/>
                <c:pt idx="0">
                  <c:v>2886</c:v>
                </c:pt>
                <c:pt idx="1">
                  <c:v>3293</c:v>
                </c:pt>
                <c:pt idx="2">
                  <c:v>3731</c:v>
                </c:pt>
                <c:pt idx="3">
                  <c:v>3074</c:v>
                </c:pt>
                <c:pt idx="4">
                  <c:v>3658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8-4A7D-94F2-30A2954D1045}"/>
            </c:ext>
          </c:extLst>
        </c:ser>
        <c:ser>
          <c:idx val="1"/>
          <c:order val="1"/>
          <c:tx>
            <c:strRef>
              <c:f>'4_虐待'!$D$6</c:f>
              <c:strCache>
                <c:ptCount val="1"/>
                <c:pt idx="0">
                  <c:v>池田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'4_虐待'!$B$7:$B$11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'4_虐待'!$D$7:$D$11</c:f>
              <c:numCache>
                <c:formatCode>#,##0_ </c:formatCode>
                <c:ptCount val="5"/>
                <c:pt idx="0">
                  <c:v>1270</c:v>
                </c:pt>
                <c:pt idx="1">
                  <c:v>1778</c:v>
                </c:pt>
                <c:pt idx="2">
                  <c:v>1875</c:v>
                </c:pt>
                <c:pt idx="3">
                  <c:v>1862</c:v>
                </c:pt>
                <c:pt idx="4">
                  <c:v>1960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8-4A7D-94F2-30A2954D1045}"/>
            </c:ext>
          </c:extLst>
        </c:ser>
        <c:ser>
          <c:idx val="2"/>
          <c:order val="2"/>
          <c:tx>
            <c:strRef>
              <c:f>'4_虐待'!$E$6</c:f>
              <c:strCache>
                <c:ptCount val="1"/>
                <c:pt idx="0">
                  <c:v>吹田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'4_虐待'!$B$7:$B$11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'4_虐待'!$E$7:$E$11</c:f>
              <c:numCache>
                <c:formatCode>#,##0_ </c:formatCode>
                <c:ptCount val="5"/>
                <c:pt idx="0">
                  <c:v>1775</c:v>
                </c:pt>
                <c:pt idx="1">
                  <c:v>2819</c:v>
                </c:pt>
                <c:pt idx="2">
                  <c:v>2597</c:v>
                </c:pt>
                <c:pt idx="3">
                  <c:v>2393</c:v>
                </c:pt>
                <c:pt idx="4">
                  <c:v>2538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F8-4A7D-94F2-30A2954D1045}"/>
            </c:ext>
          </c:extLst>
        </c:ser>
        <c:ser>
          <c:idx val="3"/>
          <c:order val="3"/>
          <c:tx>
            <c:strRef>
              <c:f>'4_虐待'!$F$6</c:f>
              <c:strCache>
                <c:ptCount val="1"/>
                <c:pt idx="0">
                  <c:v>東大阪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'4_虐待'!$B$7:$B$11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'4_虐待'!$F$7:$F$11</c:f>
              <c:numCache>
                <c:formatCode>#,##0_ </c:formatCode>
                <c:ptCount val="5"/>
                <c:pt idx="0">
                  <c:v>2639</c:v>
                </c:pt>
                <c:pt idx="1">
                  <c:v>3139</c:v>
                </c:pt>
                <c:pt idx="2">
                  <c:v>3267</c:v>
                </c:pt>
                <c:pt idx="3">
                  <c:v>2714</c:v>
                </c:pt>
                <c:pt idx="4">
                  <c:v>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F8-4A7D-94F2-30A2954D1045}"/>
            </c:ext>
          </c:extLst>
        </c:ser>
        <c:ser>
          <c:idx val="4"/>
          <c:order val="4"/>
          <c:tx>
            <c:strRef>
              <c:f>'4_虐待'!$G$6</c:f>
              <c:strCache>
                <c:ptCount val="1"/>
                <c:pt idx="0">
                  <c:v>富田林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'4_虐待'!$B$7:$B$11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'4_虐待'!$G$7:$G$11</c:f>
              <c:numCache>
                <c:formatCode>#,##0_ </c:formatCode>
                <c:ptCount val="5"/>
                <c:pt idx="0">
                  <c:v>1268</c:v>
                </c:pt>
                <c:pt idx="1">
                  <c:v>1929</c:v>
                </c:pt>
                <c:pt idx="2">
                  <c:v>1731</c:v>
                </c:pt>
                <c:pt idx="3">
                  <c:v>1557</c:v>
                </c:pt>
                <c:pt idx="4">
                  <c:v>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F8-4A7D-94F2-30A2954D1045}"/>
            </c:ext>
          </c:extLst>
        </c:ser>
        <c:ser>
          <c:idx val="5"/>
          <c:order val="5"/>
          <c:tx>
            <c:strRef>
              <c:f>'4_虐待'!$H$6</c:f>
              <c:strCache>
                <c:ptCount val="1"/>
                <c:pt idx="0">
                  <c:v>岸和田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'4_虐待'!$B$7:$B$11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'4_虐待'!$H$7:$H$11</c:f>
              <c:numCache>
                <c:formatCode>#,##0_ </c:formatCode>
                <c:ptCount val="5"/>
                <c:pt idx="0">
                  <c:v>2370</c:v>
                </c:pt>
                <c:pt idx="1">
                  <c:v>2795</c:v>
                </c:pt>
                <c:pt idx="2">
                  <c:v>2854</c:v>
                </c:pt>
                <c:pt idx="3">
                  <c:v>2612</c:v>
                </c:pt>
                <c:pt idx="4">
                  <c:v>2777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F8-4A7D-94F2-30A2954D1045}"/>
            </c:ext>
          </c:extLst>
        </c:ser>
        <c:ser>
          <c:idx val="6"/>
          <c:order val="6"/>
          <c:tx>
            <c:strRef>
              <c:f>'4_虐待'!$I$6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游ゴシック" panose="020B0400000000000000" pitchFamily="50" charset="-128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'4_虐待'!$B$7:$B$11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'4_虐待'!$I$7:$I$11</c:f>
              <c:numCache>
                <c:formatCode>#,##0_ </c:formatCode>
                <c:ptCount val="5"/>
                <c:pt idx="0">
                  <c:v>12208</c:v>
                </c:pt>
                <c:pt idx="1">
                  <c:v>15753</c:v>
                </c:pt>
                <c:pt idx="2">
                  <c:v>16055</c:v>
                </c:pt>
                <c:pt idx="3">
                  <c:v>14212</c:v>
                </c:pt>
                <c:pt idx="4">
                  <c:v>16036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F8-4A7D-94F2-30A2954D10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70302912"/>
        <c:axId val="770303328"/>
      </c:barChart>
      <c:catAx>
        <c:axId val="77030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770303328"/>
        <c:crosses val="autoZero"/>
        <c:auto val="1"/>
        <c:lblAlgn val="ctr"/>
        <c:lblOffset val="100"/>
        <c:noMultiLvlLbl val="0"/>
      </c:catAx>
      <c:valAx>
        <c:axId val="770303328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030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ayout/>
      <c:overlay val="0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'5_非行'!$C$6</c:f>
              <c:strCache>
                <c:ptCount val="1"/>
                <c:pt idx="0">
                  <c:v>中央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'5_非行'!$B$7:$B$11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'5_非行'!$C$7:$C$11</c:f>
              <c:numCache>
                <c:formatCode>#,##0_ </c:formatCode>
                <c:ptCount val="5"/>
                <c:pt idx="0">
                  <c:v>204</c:v>
                </c:pt>
                <c:pt idx="1">
                  <c:v>110</c:v>
                </c:pt>
                <c:pt idx="2">
                  <c:v>113</c:v>
                </c:pt>
                <c:pt idx="3">
                  <c:v>102</c:v>
                </c:pt>
                <c:pt idx="4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4-4C73-986C-2C83268BEB29}"/>
            </c:ext>
          </c:extLst>
        </c:ser>
        <c:ser>
          <c:idx val="1"/>
          <c:order val="1"/>
          <c:tx>
            <c:strRef>
              <c:f>'5_非行'!$D$6</c:f>
              <c:strCache>
                <c:ptCount val="1"/>
                <c:pt idx="0">
                  <c:v>池田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'5_非行'!$B$7:$B$11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'5_非行'!$D$7:$D$11</c:f>
              <c:numCache>
                <c:formatCode>#,##0_ </c:formatCode>
                <c:ptCount val="5"/>
                <c:pt idx="0">
                  <c:v>65</c:v>
                </c:pt>
                <c:pt idx="1">
                  <c:v>48</c:v>
                </c:pt>
                <c:pt idx="2">
                  <c:v>77</c:v>
                </c:pt>
                <c:pt idx="3">
                  <c:v>73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14-4C73-986C-2C83268BEB29}"/>
            </c:ext>
          </c:extLst>
        </c:ser>
        <c:ser>
          <c:idx val="2"/>
          <c:order val="2"/>
          <c:tx>
            <c:strRef>
              <c:f>'5_非行'!$E$6</c:f>
              <c:strCache>
                <c:ptCount val="1"/>
                <c:pt idx="0">
                  <c:v>吹田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'5_非行'!$B$7:$B$11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'5_非行'!$E$7:$E$11</c:f>
              <c:numCache>
                <c:formatCode>#,##0_ </c:formatCode>
                <c:ptCount val="5"/>
                <c:pt idx="0">
                  <c:v>89</c:v>
                </c:pt>
                <c:pt idx="1">
                  <c:v>77</c:v>
                </c:pt>
                <c:pt idx="2">
                  <c:v>100</c:v>
                </c:pt>
                <c:pt idx="3">
                  <c:v>51</c:v>
                </c:pt>
                <c:pt idx="4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14-4C73-986C-2C83268BEB29}"/>
            </c:ext>
          </c:extLst>
        </c:ser>
        <c:ser>
          <c:idx val="3"/>
          <c:order val="3"/>
          <c:tx>
            <c:strRef>
              <c:f>'5_非行'!$F$6</c:f>
              <c:strCache>
                <c:ptCount val="1"/>
                <c:pt idx="0">
                  <c:v>東大阪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'5_非行'!$B$7:$B$11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'5_非行'!$F$7:$F$11</c:f>
              <c:numCache>
                <c:formatCode>#,##0_ </c:formatCode>
                <c:ptCount val="5"/>
                <c:pt idx="0">
                  <c:v>167</c:v>
                </c:pt>
                <c:pt idx="1">
                  <c:v>117</c:v>
                </c:pt>
                <c:pt idx="2">
                  <c:v>139</c:v>
                </c:pt>
                <c:pt idx="3">
                  <c:v>123</c:v>
                </c:pt>
                <c:pt idx="4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14-4C73-986C-2C83268BEB29}"/>
            </c:ext>
          </c:extLst>
        </c:ser>
        <c:ser>
          <c:idx val="4"/>
          <c:order val="4"/>
          <c:tx>
            <c:strRef>
              <c:f>'5_非行'!$G$6</c:f>
              <c:strCache>
                <c:ptCount val="1"/>
                <c:pt idx="0">
                  <c:v>富田林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'5_非行'!$B$7:$B$11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'5_非行'!$G$7:$G$11</c:f>
              <c:numCache>
                <c:formatCode>#,##0_ </c:formatCode>
                <c:ptCount val="5"/>
                <c:pt idx="0">
                  <c:v>68</c:v>
                </c:pt>
                <c:pt idx="1">
                  <c:v>64</c:v>
                </c:pt>
                <c:pt idx="2">
                  <c:v>59</c:v>
                </c:pt>
                <c:pt idx="3">
                  <c:v>48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14-4C73-986C-2C83268BEB29}"/>
            </c:ext>
          </c:extLst>
        </c:ser>
        <c:ser>
          <c:idx val="5"/>
          <c:order val="5"/>
          <c:tx>
            <c:strRef>
              <c:f>'5_非行'!$H$6</c:f>
              <c:strCache>
                <c:ptCount val="1"/>
                <c:pt idx="0">
                  <c:v>岸和田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'5_非行'!$B$7:$B$11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'5_非行'!$H$7:$H$11</c:f>
              <c:numCache>
                <c:formatCode>#,##0_ </c:formatCode>
                <c:ptCount val="5"/>
                <c:pt idx="0">
                  <c:v>133</c:v>
                </c:pt>
                <c:pt idx="1">
                  <c:v>85</c:v>
                </c:pt>
                <c:pt idx="2">
                  <c:v>82</c:v>
                </c:pt>
                <c:pt idx="3">
                  <c:v>115</c:v>
                </c:pt>
                <c:pt idx="4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14-4C73-986C-2C83268BEB29}"/>
            </c:ext>
          </c:extLst>
        </c:ser>
        <c:ser>
          <c:idx val="6"/>
          <c:order val="6"/>
          <c:tx>
            <c:strRef>
              <c:f>'5_非行'!$I$6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'5_非行'!$B$7:$B$11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'5_非行'!$I$7:$I$11</c:f>
              <c:numCache>
                <c:formatCode>#,##0_ </c:formatCode>
                <c:ptCount val="5"/>
                <c:pt idx="0">
                  <c:v>726</c:v>
                </c:pt>
                <c:pt idx="1">
                  <c:v>501</c:v>
                </c:pt>
                <c:pt idx="2">
                  <c:v>570</c:v>
                </c:pt>
                <c:pt idx="3">
                  <c:v>512</c:v>
                </c:pt>
                <c:pt idx="4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14-4C73-986C-2C83268BEB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63446288"/>
        <c:axId val="763447120"/>
      </c:barChart>
      <c:catAx>
        <c:axId val="76344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3447120"/>
        <c:crosses val="autoZero"/>
        <c:auto val="1"/>
        <c:lblAlgn val="ctr"/>
        <c:lblOffset val="100"/>
        <c:noMultiLvlLbl val="0"/>
      </c:catAx>
      <c:valAx>
        <c:axId val="763447120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344628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ayout/>
      <c:overlay val="0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'6_育成'!$C$6</c:f>
              <c:strCache>
                <c:ptCount val="1"/>
                <c:pt idx="0">
                  <c:v>中央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'6_育成'!$B$7:$B$11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'6_育成'!$C$7:$C$11</c:f>
              <c:numCache>
                <c:formatCode>#,##0_ </c:formatCode>
                <c:ptCount val="5"/>
                <c:pt idx="0">
                  <c:v>2000</c:v>
                </c:pt>
                <c:pt idx="1">
                  <c:v>1030</c:v>
                </c:pt>
                <c:pt idx="2">
                  <c:v>933</c:v>
                </c:pt>
                <c:pt idx="3">
                  <c:v>991</c:v>
                </c:pt>
                <c:pt idx="4">
                  <c:v>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0-4B92-837D-DDA030D7A056}"/>
            </c:ext>
          </c:extLst>
        </c:ser>
        <c:ser>
          <c:idx val="1"/>
          <c:order val="1"/>
          <c:tx>
            <c:strRef>
              <c:f>'6_育成'!$D$6</c:f>
              <c:strCache>
                <c:ptCount val="1"/>
                <c:pt idx="0">
                  <c:v>池田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'6_育成'!$B$7:$B$11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'6_育成'!$D$7:$D$11</c:f>
              <c:numCache>
                <c:formatCode>#,##0_ </c:formatCode>
                <c:ptCount val="5"/>
                <c:pt idx="0">
                  <c:v>298</c:v>
                </c:pt>
                <c:pt idx="1">
                  <c:v>290</c:v>
                </c:pt>
                <c:pt idx="2">
                  <c:v>296</c:v>
                </c:pt>
                <c:pt idx="3">
                  <c:v>316</c:v>
                </c:pt>
                <c:pt idx="4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0-4B92-837D-DDA030D7A056}"/>
            </c:ext>
          </c:extLst>
        </c:ser>
        <c:ser>
          <c:idx val="2"/>
          <c:order val="2"/>
          <c:tx>
            <c:strRef>
              <c:f>'6_育成'!$E$6</c:f>
              <c:strCache>
                <c:ptCount val="1"/>
                <c:pt idx="0">
                  <c:v>吹田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'6_育成'!$B$7:$B$11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'6_育成'!$E$7:$E$11</c:f>
              <c:numCache>
                <c:formatCode>#,##0_ </c:formatCode>
                <c:ptCount val="5"/>
                <c:pt idx="0">
                  <c:v>524</c:v>
                </c:pt>
                <c:pt idx="1">
                  <c:v>442</c:v>
                </c:pt>
                <c:pt idx="2">
                  <c:v>493</c:v>
                </c:pt>
                <c:pt idx="3">
                  <c:v>515</c:v>
                </c:pt>
                <c:pt idx="4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50-4B92-837D-DDA030D7A056}"/>
            </c:ext>
          </c:extLst>
        </c:ser>
        <c:ser>
          <c:idx val="3"/>
          <c:order val="3"/>
          <c:tx>
            <c:strRef>
              <c:f>'6_育成'!$F$6</c:f>
              <c:strCache>
                <c:ptCount val="1"/>
                <c:pt idx="0">
                  <c:v>東大阪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'6_育成'!$B$7:$B$11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'6_育成'!$F$7:$F$11</c:f>
              <c:numCache>
                <c:formatCode>#,##0_ </c:formatCode>
                <c:ptCount val="5"/>
                <c:pt idx="0">
                  <c:v>570</c:v>
                </c:pt>
                <c:pt idx="1">
                  <c:v>584</c:v>
                </c:pt>
                <c:pt idx="2">
                  <c:v>600</c:v>
                </c:pt>
                <c:pt idx="3">
                  <c:v>681</c:v>
                </c:pt>
                <c:pt idx="4">
                  <c:v>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50-4B92-837D-DDA030D7A056}"/>
            </c:ext>
          </c:extLst>
        </c:ser>
        <c:ser>
          <c:idx val="4"/>
          <c:order val="4"/>
          <c:tx>
            <c:strRef>
              <c:f>'6_育成'!$G$6</c:f>
              <c:strCache>
                <c:ptCount val="1"/>
                <c:pt idx="0">
                  <c:v>富田林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'6_育成'!$B$7:$B$11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'6_育成'!$G$7:$G$11</c:f>
              <c:numCache>
                <c:formatCode>#,##0_ </c:formatCode>
                <c:ptCount val="5"/>
                <c:pt idx="0">
                  <c:v>314</c:v>
                </c:pt>
                <c:pt idx="1">
                  <c:v>343</c:v>
                </c:pt>
                <c:pt idx="2">
                  <c:v>411</c:v>
                </c:pt>
                <c:pt idx="3">
                  <c:v>384</c:v>
                </c:pt>
                <c:pt idx="4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50-4B92-837D-DDA030D7A056}"/>
            </c:ext>
          </c:extLst>
        </c:ser>
        <c:ser>
          <c:idx val="5"/>
          <c:order val="5"/>
          <c:tx>
            <c:strRef>
              <c:f>'6_育成'!$H$6</c:f>
              <c:strCache>
                <c:ptCount val="1"/>
                <c:pt idx="0">
                  <c:v>岸和田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'6_育成'!$B$7:$B$11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'6_育成'!$H$7:$H$11</c:f>
              <c:numCache>
                <c:formatCode>#,##0_ </c:formatCode>
                <c:ptCount val="5"/>
                <c:pt idx="0">
                  <c:v>532</c:v>
                </c:pt>
                <c:pt idx="1">
                  <c:v>567</c:v>
                </c:pt>
                <c:pt idx="2">
                  <c:v>519</c:v>
                </c:pt>
                <c:pt idx="3">
                  <c:v>575</c:v>
                </c:pt>
                <c:pt idx="4">
                  <c:v>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50-4B92-837D-DDA030D7A056}"/>
            </c:ext>
          </c:extLst>
        </c:ser>
        <c:ser>
          <c:idx val="6"/>
          <c:order val="6"/>
          <c:tx>
            <c:strRef>
              <c:f>'6_育成'!$I$6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'6_育成'!$B$7:$B$11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'6_育成'!$I$7:$I$11</c:f>
              <c:numCache>
                <c:formatCode>#,##0_ </c:formatCode>
                <c:ptCount val="5"/>
                <c:pt idx="0">
                  <c:v>4238</c:v>
                </c:pt>
                <c:pt idx="1">
                  <c:v>3256</c:v>
                </c:pt>
                <c:pt idx="2">
                  <c:v>3252</c:v>
                </c:pt>
                <c:pt idx="3">
                  <c:v>3462</c:v>
                </c:pt>
                <c:pt idx="4">
                  <c:v>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50-4B92-837D-DDA030D7A0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58671200"/>
        <c:axId val="758667040"/>
      </c:barChart>
      <c:catAx>
        <c:axId val="75867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8667040"/>
        <c:crosses val="autoZero"/>
        <c:auto val="1"/>
        <c:lblAlgn val="ctr"/>
        <c:lblOffset val="100"/>
        <c:noMultiLvlLbl val="0"/>
      </c:catAx>
      <c:valAx>
        <c:axId val="758667040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867120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ayout/>
      <c:overlay val="0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'7_障がい'!$B$7</c:f>
              <c:strCache>
                <c:ptCount val="1"/>
                <c:pt idx="0">
                  <c:v>新規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'7_障がい'!$C$6:$H$6</c:f>
              <c:strCache>
                <c:ptCount val="6"/>
                <c:pt idx="0">
                  <c:v>中央</c:v>
                </c:pt>
                <c:pt idx="1">
                  <c:v>池田</c:v>
                </c:pt>
                <c:pt idx="2">
                  <c:v>吹田</c:v>
                </c:pt>
                <c:pt idx="3">
                  <c:v>東大阪</c:v>
                </c:pt>
                <c:pt idx="4">
                  <c:v>富田林</c:v>
                </c:pt>
                <c:pt idx="5">
                  <c:v>岸和田</c:v>
                </c:pt>
              </c:strCache>
            </c:strRef>
          </c:cat>
          <c:val>
            <c:numRef>
              <c:f>'7_障がい'!$C$7:$H$7</c:f>
              <c:numCache>
                <c:formatCode>#,##0_ </c:formatCode>
                <c:ptCount val="6"/>
                <c:pt idx="0">
                  <c:v>559</c:v>
                </c:pt>
                <c:pt idx="1">
                  <c:v>291</c:v>
                </c:pt>
                <c:pt idx="2">
                  <c:v>534</c:v>
                </c:pt>
                <c:pt idx="3">
                  <c:v>420</c:v>
                </c:pt>
                <c:pt idx="4">
                  <c:v>274</c:v>
                </c:pt>
                <c:pt idx="5">
                  <c:v>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2-4816-B7AE-E28357FA2672}"/>
            </c:ext>
          </c:extLst>
        </c:ser>
        <c:ser>
          <c:idx val="1"/>
          <c:order val="1"/>
          <c:tx>
            <c:strRef>
              <c:f>'7_障がい'!$B$8</c:f>
              <c:strCache>
                <c:ptCount val="1"/>
                <c:pt idx="0">
                  <c:v>更新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'7_障がい'!$C$6:$H$6</c:f>
              <c:strCache>
                <c:ptCount val="6"/>
                <c:pt idx="0">
                  <c:v>中央</c:v>
                </c:pt>
                <c:pt idx="1">
                  <c:v>池田</c:v>
                </c:pt>
                <c:pt idx="2">
                  <c:v>吹田</c:v>
                </c:pt>
                <c:pt idx="3">
                  <c:v>東大阪</c:v>
                </c:pt>
                <c:pt idx="4">
                  <c:v>富田林</c:v>
                </c:pt>
                <c:pt idx="5">
                  <c:v>岸和田</c:v>
                </c:pt>
              </c:strCache>
            </c:strRef>
          </c:cat>
          <c:val>
            <c:numRef>
              <c:f>'7_障がい'!$C$8:$H$8</c:f>
              <c:numCache>
                <c:formatCode>#,##0_ </c:formatCode>
                <c:ptCount val="6"/>
                <c:pt idx="0">
                  <c:v>766</c:v>
                </c:pt>
                <c:pt idx="1">
                  <c:v>442</c:v>
                </c:pt>
                <c:pt idx="2">
                  <c:v>785</c:v>
                </c:pt>
                <c:pt idx="3">
                  <c:v>491</c:v>
                </c:pt>
                <c:pt idx="4">
                  <c:v>446</c:v>
                </c:pt>
                <c:pt idx="5">
                  <c:v>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2-4816-B7AE-E28357FA2672}"/>
            </c:ext>
          </c:extLst>
        </c:ser>
        <c:ser>
          <c:idx val="2"/>
          <c:order val="2"/>
          <c:tx>
            <c:strRef>
              <c:f>'7_障がい'!$B$9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'7_障がい'!$C$6:$H$6</c:f>
              <c:strCache>
                <c:ptCount val="6"/>
                <c:pt idx="0">
                  <c:v>中央</c:v>
                </c:pt>
                <c:pt idx="1">
                  <c:v>池田</c:v>
                </c:pt>
                <c:pt idx="2">
                  <c:v>吹田</c:v>
                </c:pt>
                <c:pt idx="3">
                  <c:v>東大阪</c:v>
                </c:pt>
                <c:pt idx="4">
                  <c:v>富田林</c:v>
                </c:pt>
                <c:pt idx="5">
                  <c:v>岸和田</c:v>
                </c:pt>
              </c:strCache>
            </c:strRef>
          </c:cat>
          <c:val>
            <c:numRef>
              <c:f>'7_障がい'!$C$9:$H$9</c:f>
              <c:numCache>
                <c:formatCode>#,##0_ </c:formatCode>
                <c:ptCount val="6"/>
                <c:pt idx="0">
                  <c:v>1325</c:v>
                </c:pt>
                <c:pt idx="1">
                  <c:v>733</c:v>
                </c:pt>
                <c:pt idx="2">
                  <c:v>1319</c:v>
                </c:pt>
                <c:pt idx="3">
                  <c:v>911</c:v>
                </c:pt>
                <c:pt idx="4">
                  <c:v>720</c:v>
                </c:pt>
                <c:pt idx="5">
                  <c:v>1152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C-4FDB-B566-8EF59F2816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20369023"/>
        <c:axId val="520371519"/>
      </c:barChart>
      <c:catAx>
        <c:axId val="52036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0371519"/>
        <c:crosses val="autoZero"/>
        <c:auto val="1"/>
        <c:lblAlgn val="ctr"/>
        <c:lblOffset val="100"/>
        <c:noMultiLvlLbl val="0"/>
      </c:catAx>
      <c:valAx>
        <c:axId val="520371519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0369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'8_青少年'!$C$6</c:f>
              <c:strCache>
                <c:ptCount val="1"/>
                <c:pt idx="0">
                  <c:v>中央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'8_青少年'!$B$7:$B$11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'8_青少年'!$C$7:$C$11</c:f>
              <c:numCache>
                <c:formatCode>General</c:formatCode>
                <c:ptCount val="5"/>
                <c:pt idx="0">
                  <c:v>204</c:v>
                </c:pt>
                <c:pt idx="1">
                  <c:v>344</c:v>
                </c:pt>
                <c:pt idx="2">
                  <c:v>396</c:v>
                </c:pt>
                <c:pt idx="3" formatCode="#,##0_ ">
                  <c:v>430</c:v>
                </c:pt>
                <c:pt idx="4" formatCode="#,##0_ 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9-462B-B946-DE7835EC0EC8}"/>
            </c:ext>
          </c:extLst>
        </c:ser>
        <c:ser>
          <c:idx val="1"/>
          <c:order val="1"/>
          <c:tx>
            <c:strRef>
              <c:f>'8_青少年'!$D$6</c:f>
              <c:strCache>
                <c:ptCount val="1"/>
                <c:pt idx="0">
                  <c:v>池田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'8_青少年'!$B$7:$B$11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'8_青少年'!$D$7:$D$11</c:f>
              <c:numCache>
                <c:formatCode>General</c:formatCode>
                <c:ptCount val="5"/>
                <c:pt idx="0">
                  <c:v>84</c:v>
                </c:pt>
                <c:pt idx="1">
                  <c:v>72</c:v>
                </c:pt>
                <c:pt idx="2">
                  <c:v>101</c:v>
                </c:pt>
                <c:pt idx="3" formatCode="#,##0_ ">
                  <c:v>112</c:v>
                </c:pt>
                <c:pt idx="4" formatCode="#,##0_ 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9-462B-B946-DE7835EC0EC8}"/>
            </c:ext>
          </c:extLst>
        </c:ser>
        <c:ser>
          <c:idx val="2"/>
          <c:order val="2"/>
          <c:tx>
            <c:strRef>
              <c:f>'8_青少年'!$E$6</c:f>
              <c:strCache>
                <c:ptCount val="1"/>
                <c:pt idx="0">
                  <c:v>吹田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'8_青少年'!$B$7:$B$11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'8_青少年'!$E$7:$E$11</c:f>
              <c:numCache>
                <c:formatCode>General</c:formatCode>
                <c:ptCount val="5"/>
                <c:pt idx="0">
                  <c:v>145</c:v>
                </c:pt>
                <c:pt idx="1">
                  <c:v>143</c:v>
                </c:pt>
                <c:pt idx="2">
                  <c:v>129</c:v>
                </c:pt>
                <c:pt idx="3" formatCode="#,##0_ ">
                  <c:v>177</c:v>
                </c:pt>
                <c:pt idx="4" formatCode="#,##0_ 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9-462B-B946-DE7835EC0EC8}"/>
            </c:ext>
          </c:extLst>
        </c:ser>
        <c:ser>
          <c:idx val="3"/>
          <c:order val="3"/>
          <c:tx>
            <c:strRef>
              <c:f>'8_青少年'!$F$6</c:f>
              <c:strCache>
                <c:ptCount val="1"/>
                <c:pt idx="0">
                  <c:v>東大阪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'8_青少年'!$B$7:$B$11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'8_青少年'!$F$7:$F$11</c:f>
              <c:numCache>
                <c:formatCode>General</c:formatCode>
                <c:ptCount val="5"/>
                <c:pt idx="0">
                  <c:v>122</c:v>
                </c:pt>
                <c:pt idx="1">
                  <c:v>100</c:v>
                </c:pt>
                <c:pt idx="2">
                  <c:v>147</c:v>
                </c:pt>
                <c:pt idx="3" formatCode="#,##0_ ">
                  <c:v>180</c:v>
                </c:pt>
                <c:pt idx="4" formatCode="#,##0_ 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9-462B-B946-DE7835EC0EC8}"/>
            </c:ext>
          </c:extLst>
        </c:ser>
        <c:ser>
          <c:idx val="4"/>
          <c:order val="4"/>
          <c:tx>
            <c:strRef>
              <c:f>'8_青少年'!$G$6</c:f>
              <c:strCache>
                <c:ptCount val="1"/>
                <c:pt idx="0">
                  <c:v>富田林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'8_青少年'!$B$7:$B$11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'8_青少年'!$G$7:$G$11</c:f>
              <c:numCache>
                <c:formatCode>General</c:formatCode>
                <c:ptCount val="5"/>
                <c:pt idx="0">
                  <c:v>124</c:v>
                </c:pt>
                <c:pt idx="1">
                  <c:v>82</c:v>
                </c:pt>
                <c:pt idx="2">
                  <c:v>118</c:v>
                </c:pt>
                <c:pt idx="3" formatCode="#,##0_ ">
                  <c:v>160</c:v>
                </c:pt>
                <c:pt idx="4" formatCode="#,##0_ 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29-462B-B946-DE7835EC0EC8}"/>
            </c:ext>
          </c:extLst>
        </c:ser>
        <c:ser>
          <c:idx val="5"/>
          <c:order val="5"/>
          <c:tx>
            <c:strRef>
              <c:f>'8_青少年'!$H$6</c:f>
              <c:strCache>
                <c:ptCount val="1"/>
                <c:pt idx="0">
                  <c:v>岸和田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'8_青少年'!$B$7:$B$11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'8_青少年'!$H$7:$H$11</c:f>
              <c:numCache>
                <c:formatCode>General</c:formatCode>
                <c:ptCount val="5"/>
                <c:pt idx="0">
                  <c:v>159</c:v>
                </c:pt>
                <c:pt idx="1">
                  <c:v>179</c:v>
                </c:pt>
                <c:pt idx="2">
                  <c:v>193</c:v>
                </c:pt>
                <c:pt idx="3" formatCode="#,##0_ ">
                  <c:v>201</c:v>
                </c:pt>
                <c:pt idx="4" formatCode="#,##0_ 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29-462B-B946-DE7835EC0EC8}"/>
            </c:ext>
          </c:extLst>
        </c:ser>
        <c:ser>
          <c:idx val="6"/>
          <c:order val="6"/>
          <c:tx>
            <c:strRef>
              <c:f>'8_青少年'!$I$6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游ゴシック" panose="020B0400000000000000" pitchFamily="50" charset="-128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'8_青少年'!$B$7:$B$11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令和２年度</c:v>
                </c:pt>
                <c:pt idx="3">
                  <c:v>令和３年度</c:v>
                </c:pt>
                <c:pt idx="4">
                  <c:v>令和４年度</c:v>
                </c:pt>
              </c:strCache>
            </c:strRef>
          </c:cat>
          <c:val>
            <c:numRef>
              <c:f>'8_青少年'!$I$7:$I$11</c:f>
              <c:numCache>
                <c:formatCode>#,##0_ </c:formatCode>
                <c:ptCount val="5"/>
                <c:pt idx="0">
                  <c:v>838</c:v>
                </c:pt>
                <c:pt idx="1">
                  <c:v>920</c:v>
                </c:pt>
                <c:pt idx="2">
                  <c:v>1084</c:v>
                </c:pt>
                <c:pt idx="3">
                  <c:v>1260</c:v>
                </c:pt>
                <c:pt idx="4">
                  <c:v>1063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29-462B-B946-DE7835EC0E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70302912"/>
        <c:axId val="770303328"/>
      </c:barChart>
      <c:catAx>
        <c:axId val="77030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770303328"/>
        <c:crosses val="autoZero"/>
        <c:auto val="1"/>
        <c:lblAlgn val="ctr"/>
        <c:lblOffset val="100"/>
        <c:noMultiLvlLbl val="0"/>
      </c:catAx>
      <c:valAx>
        <c:axId val="770303328"/>
        <c:scaling>
          <c:orientation val="minMax"/>
          <c:max val="1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030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ayout/>
      <c:overlay val="0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'9_里親'!$E$7</c:f>
              <c:strCache>
                <c:ptCount val="1"/>
                <c:pt idx="0">
                  <c:v>里親委託率※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'9_里親'!$F$6:$J$6</c:f>
              <c:strCache>
                <c:ptCount val="5"/>
                <c:pt idx="0">
                  <c:v>平成30年度末</c:v>
                </c:pt>
                <c:pt idx="1">
                  <c:v>令和元年度末</c:v>
                </c:pt>
                <c:pt idx="2">
                  <c:v>令和2年度末</c:v>
                </c:pt>
                <c:pt idx="3">
                  <c:v>令和3年度末</c:v>
                </c:pt>
                <c:pt idx="4">
                  <c:v>令和4年度末</c:v>
                </c:pt>
              </c:strCache>
            </c:strRef>
          </c:cat>
          <c:val>
            <c:numRef>
              <c:f>'9_里親'!$F$7:$J$7</c:f>
              <c:numCache>
                <c:formatCode>0.0%</c:formatCode>
                <c:ptCount val="5"/>
                <c:pt idx="0">
                  <c:v>0.11600000000000001</c:v>
                </c:pt>
                <c:pt idx="1">
                  <c:v>0.13800000000000001</c:v>
                </c:pt>
                <c:pt idx="2">
                  <c:v>0.14799999999999999</c:v>
                </c:pt>
                <c:pt idx="3">
                  <c:v>0.14899999999999999</c:v>
                </c:pt>
                <c:pt idx="4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24-42A4-B036-539F0A249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996223"/>
        <c:axId val="2017004127"/>
      </c:lineChart>
      <c:catAx>
        <c:axId val="2016996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2017004127"/>
        <c:crosses val="autoZero"/>
        <c:auto val="1"/>
        <c:lblAlgn val="ctr"/>
        <c:lblOffset val="100"/>
        <c:noMultiLvlLbl val="0"/>
      </c:catAx>
      <c:valAx>
        <c:axId val="2017004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defRPr>
            </a:pPr>
            <a:endParaRPr lang="ja-JP"/>
          </a:p>
        </c:txPr>
        <c:crossAx val="2016996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16</xdr:row>
      <xdr:rowOff>114301</xdr:rowOff>
    </xdr:from>
    <xdr:to>
      <xdr:col>5</xdr:col>
      <xdr:colOff>247650</xdr:colOff>
      <xdr:row>25</xdr:row>
      <xdr:rowOff>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0</xdr:colOff>
      <xdr:row>23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13</xdr:row>
      <xdr:rowOff>104775</xdr:rowOff>
    </xdr:from>
    <xdr:to>
      <xdr:col>11</xdr:col>
      <xdr:colOff>152400</xdr:colOff>
      <xdr:row>26</xdr:row>
      <xdr:rowOff>104774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9</xdr:col>
      <xdr:colOff>0</xdr:colOff>
      <xdr:row>28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0</xdr:colOff>
      <xdr:row>23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9</xdr:col>
      <xdr:colOff>0</xdr:colOff>
      <xdr:row>23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10</xdr:row>
      <xdr:rowOff>190500</xdr:rowOff>
    </xdr:from>
    <xdr:to>
      <xdr:col>10</xdr:col>
      <xdr:colOff>19050</xdr:colOff>
      <xdr:row>18</xdr:row>
      <xdr:rowOff>428625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showGridLines="0" tabSelected="1" view="pageBreakPreview" zoomScaleNormal="100" zoomScaleSheetLayoutView="100" workbookViewId="0">
      <selection activeCell="B2" sqref="B2"/>
    </sheetView>
  </sheetViews>
  <sheetFormatPr defaultRowHeight="18.75" x14ac:dyDescent="0.4"/>
  <cols>
    <col min="1" max="1" width="3.625" customWidth="1"/>
    <col min="2" max="2" width="14.625" customWidth="1"/>
    <col min="3" max="4" width="11.75" customWidth="1"/>
    <col min="5" max="5" width="58.875" customWidth="1"/>
    <col min="6" max="6" width="3.625" customWidth="1"/>
  </cols>
  <sheetData>
    <row r="2" spans="2:6" ht="25.5" x14ac:dyDescent="0.4">
      <c r="B2" s="8" t="s">
        <v>96</v>
      </c>
      <c r="E2" s="9"/>
      <c r="F2" s="9"/>
    </row>
    <row r="4" spans="2:6" x14ac:dyDescent="0.4">
      <c r="B4" s="1" t="s">
        <v>69</v>
      </c>
      <c r="C4" s="2"/>
      <c r="D4" s="2"/>
      <c r="E4" s="2"/>
    </row>
    <row r="5" spans="2:6" x14ac:dyDescent="0.4">
      <c r="B5" s="2" t="s">
        <v>71</v>
      </c>
      <c r="C5" s="2"/>
      <c r="D5" s="2"/>
      <c r="E5" s="2"/>
    </row>
    <row r="6" spans="2:6" x14ac:dyDescent="0.4">
      <c r="B6" s="12"/>
      <c r="C6" s="20" t="s">
        <v>0</v>
      </c>
      <c r="D6" s="20" t="s">
        <v>1</v>
      </c>
      <c r="E6" s="20" t="s">
        <v>2</v>
      </c>
    </row>
    <row r="7" spans="2:6" x14ac:dyDescent="0.4">
      <c r="B7" s="28" t="s">
        <v>3</v>
      </c>
      <c r="C7" s="13">
        <v>1131153</v>
      </c>
      <c r="D7" s="13">
        <v>160062</v>
      </c>
      <c r="E7" s="12" t="s">
        <v>4</v>
      </c>
    </row>
    <row r="8" spans="2:6" x14ac:dyDescent="0.4">
      <c r="B8" s="28" t="s">
        <v>5</v>
      </c>
      <c r="C8" s="13">
        <v>673402</v>
      </c>
      <c r="D8" s="13">
        <v>108600</v>
      </c>
      <c r="E8" s="12" t="s">
        <v>75</v>
      </c>
    </row>
    <row r="9" spans="2:6" x14ac:dyDescent="0.4">
      <c r="B9" s="28" t="s">
        <v>6</v>
      </c>
      <c r="C9" s="13">
        <v>1132797</v>
      </c>
      <c r="D9" s="13">
        <v>179529</v>
      </c>
      <c r="E9" s="12" t="s">
        <v>7</v>
      </c>
    </row>
    <row r="10" spans="2:6" x14ac:dyDescent="0.4">
      <c r="B10" s="28" t="s">
        <v>8</v>
      </c>
      <c r="C10" s="13">
        <v>807371</v>
      </c>
      <c r="D10" s="13">
        <v>110891</v>
      </c>
      <c r="E10" s="12" t="s">
        <v>9</v>
      </c>
    </row>
    <row r="11" spans="2:6" ht="37.5" x14ac:dyDescent="0.4">
      <c r="B11" s="28" t="s">
        <v>10</v>
      </c>
      <c r="C11" s="13">
        <v>587246</v>
      </c>
      <c r="D11" s="13">
        <v>81215</v>
      </c>
      <c r="E11" s="12" t="s">
        <v>65</v>
      </c>
    </row>
    <row r="12" spans="2:6" ht="37.5" x14ac:dyDescent="0.4">
      <c r="B12" s="28" t="s">
        <v>11</v>
      </c>
      <c r="C12" s="13">
        <v>876709</v>
      </c>
      <c r="D12" s="13">
        <v>131875</v>
      </c>
      <c r="E12" s="12" t="s">
        <v>66</v>
      </c>
    </row>
    <row r="13" spans="2:6" x14ac:dyDescent="0.4">
      <c r="B13" s="28" t="s">
        <v>12</v>
      </c>
      <c r="C13" s="13">
        <f>SUM(C7:C12)</f>
        <v>5208678</v>
      </c>
      <c r="D13" s="13">
        <f>SUM(D7:D12)</f>
        <v>772172</v>
      </c>
      <c r="E13" s="12"/>
    </row>
    <row r="14" spans="2:6" x14ac:dyDescent="0.4">
      <c r="B14" s="21" t="s">
        <v>97</v>
      </c>
      <c r="C14" s="14"/>
      <c r="D14" s="14"/>
      <c r="E14" s="15"/>
    </row>
    <row r="16" spans="2:6" x14ac:dyDescent="0.4">
      <c r="B16" s="2" t="s">
        <v>70</v>
      </c>
    </row>
    <row r="17" spans="1:3" ht="34.5" x14ac:dyDescent="0.4">
      <c r="B17" s="3"/>
      <c r="C17" s="25" t="s">
        <v>58</v>
      </c>
    </row>
    <row r="18" spans="1:3" x14ac:dyDescent="0.4">
      <c r="B18" s="27" t="s">
        <v>76</v>
      </c>
      <c r="C18" s="17">
        <v>825</v>
      </c>
    </row>
    <row r="19" spans="1:3" x14ac:dyDescent="0.4">
      <c r="B19" s="26" t="s">
        <v>59</v>
      </c>
      <c r="C19" s="17">
        <v>811</v>
      </c>
    </row>
    <row r="20" spans="1:3" x14ac:dyDescent="0.4">
      <c r="B20" s="26" t="s">
        <v>67</v>
      </c>
      <c r="C20" s="17">
        <v>798</v>
      </c>
    </row>
    <row r="21" spans="1:3" x14ac:dyDescent="0.4">
      <c r="B21" s="26" t="s">
        <v>80</v>
      </c>
      <c r="C21" s="17">
        <v>784</v>
      </c>
    </row>
    <row r="22" spans="1:3" x14ac:dyDescent="0.4">
      <c r="B22" s="26" t="s">
        <v>98</v>
      </c>
      <c r="C22" s="17">
        <v>772</v>
      </c>
    </row>
    <row r="23" spans="1:3" x14ac:dyDescent="0.4">
      <c r="A23" s="6"/>
      <c r="B23" s="24" t="s">
        <v>60</v>
      </c>
    </row>
    <row r="26" spans="1:3" x14ac:dyDescent="0.4">
      <c r="C26" s="22"/>
    </row>
  </sheetData>
  <sheetProtection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 xml:space="preserve">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"/>
  <sheetViews>
    <sheetView showGridLines="0" view="pageBreakPreview" zoomScaleNormal="100" zoomScaleSheetLayoutView="100" workbookViewId="0">
      <selection activeCell="B2" sqref="B2"/>
    </sheetView>
  </sheetViews>
  <sheetFormatPr defaultRowHeight="18.75" x14ac:dyDescent="0.4"/>
  <cols>
    <col min="1" max="1" width="3.625" customWidth="1"/>
    <col min="2" max="2" width="12.25" customWidth="1"/>
    <col min="10" max="10" width="7.25" customWidth="1"/>
  </cols>
  <sheetData>
    <row r="2" spans="2:9" ht="25.5" x14ac:dyDescent="0.4">
      <c r="B2" s="8" t="s">
        <v>96</v>
      </c>
      <c r="C2" s="2"/>
      <c r="D2" s="2"/>
      <c r="E2" s="2"/>
      <c r="F2" s="2"/>
      <c r="G2" s="2"/>
      <c r="H2" s="2"/>
      <c r="I2" s="2"/>
    </row>
    <row r="3" spans="2:9" ht="25.5" x14ac:dyDescent="0.4">
      <c r="B3" s="8"/>
      <c r="C3" s="2"/>
      <c r="D3" s="2"/>
      <c r="E3" s="2"/>
      <c r="F3" s="2"/>
      <c r="G3" s="2"/>
      <c r="H3" s="2"/>
      <c r="I3" s="2"/>
    </row>
    <row r="4" spans="2:9" x14ac:dyDescent="0.4">
      <c r="B4" s="1" t="s">
        <v>93</v>
      </c>
      <c r="C4" s="2"/>
      <c r="D4" s="2"/>
      <c r="E4" s="2"/>
    </row>
    <row r="5" spans="2:9" x14ac:dyDescent="0.4">
      <c r="B5" s="2" t="s">
        <v>84</v>
      </c>
      <c r="C5" s="2"/>
      <c r="D5" s="2"/>
      <c r="E5" s="2"/>
      <c r="F5" s="2"/>
      <c r="G5" s="2"/>
      <c r="H5" s="2"/>
      <c r="I5" s="2"/>
    </row>
    <row r="6" spans="2:9" x14ac:dyDescent="0.4">
      <c r="B6" s="12"/>
      <c r="C6" s="18" t="s">
        <v>13</v>
      </c>
      <c r="D6" s="18" t="s">
        <v>14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12</v>
      </c>
    </row>
    <row r="7" spans="2:9" x14ac:dyDescent="0.4">
      <c r="B7" s="12" t="s">
        <v>61</v>
      </c>
      <c r="C7" s="23">
        <v>277</v>
      </c>
      <c r="D7" s="23">
        <v>184</v>
      </c>
      <c r="E7" s="23">
        <v>119</v>
      </c>
      <c r="F7" s="23">
        <v>273</v>
      </c>
      <c r="G7" s="23">
        <v>381</v>
      </c>
      <c r="H7" s="23">
        <v>213</v>
      </c>
      <c r="I7" s="23">
        <f t="shared" ref="I7" si="0">SUM(C7:H7)</f>
        <v>1447</v>
      </c>
    </row>
    <row r="8" spans="2:9" x14ac:dyDescent="0.4">
      <c r="B8" s="12" t="s">
        <v>62</v>
      </c>
      <c r="C8" s="23">
        <v>249</v>
      </c>
      <c r="D8" s="23">
        <v>216</v>
      </c>
      <c r="E8" s="23">
        <v>132</v>
      </c>
      <c r="F8" s="23">
        <v>167</v>
      </c>
      <c r="G8" s="23">
        <v>350</v>
      </c>
      <c r="H8" s="23">
        <v>228</v>
      </c>
      <c r="I8" s="23">
        <f>SUM(C8:H8)</f>
        <v>1342</v>
      </c>
    </row>
    <row r="9" spans="2:9" x14ac:dyDescent="0.4">
      <c r="B9" s="12" t="s">
        <v>68</v>
      </c>
      <c r="C9" s="23">
        <v>322</v>
      </c>
      <c r="D9" s="23">
        <v>181</v>
      </c>
      <c r="E9" s="23">
        <v>112</v>
      </c>
      <c r="F9" s="23">
        <v>226</v>
      </c>
      <c r="G9" s="23">
        <v>364</v>
      </c>
      <c r="H9" s="23">
        <v>239</v>
      </c>
      <c r="I9" s="23">
        <f>SUM(C9:H9)</f>
        <v>1444</v>
      </c>
    </row>
    <row r="10" spans="2:9" x14ac:dyDescent="0.4">
      <c r="B10" s="12" t="s">
        <v>81</v>
      </c>
      <c r="C10" s="23">
        <v>321</v>
      </c>
      <c r="D10" s="23">
        <v>188</v>
      </c>
      <c r="E10" s="23">
        <v>203</v>
      </c>
      <c r="F10" s="23">
        <v>200</v>
      </c>
      <c r="G10" s="23">
        <v>433</v>
      </c>
      <c r="H10" s="23">
        <v>221</v>
      </c>
      <c r="I10" s="23">
        <f>SUM(C10:H10)</f>
        <v>1566</v>
      </c>
    </row>
    <row r="11" spans="2:9" x14ac:dyDescent="0.4">
      <c r="B11" s="12" t="s">
        <v>99</v>
      </c>
      <c r="C11" s="23">
        <v>289</v>
      </c>
      <c r="D11" s="23">
        <v>216</v>
      </c>
      <c r="E11" s="23">
        <v>225</v>
      </c>
      <c r="F11" s="23">
        <v>250</v>
      </c>
      <c r="G11" s="23">
        <v>413</v>
      </c>
      <c r="H11" s="23">
        <v>183</v>
      </c>
      <c r="I11" s="23">
        <f>SUM(C11:H11)</f>
        <v>1576</v>
      </c>
    </row>
  </sheetData>
  <sheetProtection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2"/>
  <sheetViews>
    <sheetView showGridLines="0" view="pageBreakPreview" zoomScaleNormal="100" zoomScaleSheetLayoutView="100" workbookViewId="0">
      <selection activeCell="B2" sqref="B2"/>
    </sheetView>
  </sheetViews>
  <sheetFormatPr defaultRowHeight="18.75" x14ac:dyDescent="0.4"/>
  <cols>
    <col min="1" max="1" width="3.625" customWidth="1"/>
    <col min="2" max="2" width="19.875" customWidth="1"/>
    <col min="12" max="12" width="3.625" customWidth="1"/>
  </cols>
  <sheetData>
    <row r="2" spans="2:9" ht="25.5" x14ac:dyDescent="0.4">
      <c r="B2" s="8" t="s">
        <v>96</v>
      </c>
    </row>
    <row r="3" spans="2:9" ht="16.5" customHeight="1" x14ac:dyDescent="0.4">
      <c r="B3" s="8"/>
    </row>
    <row r="4" spans="2:9" x14ac:dyDescent="0.4">
      <c r="B4" s="1" t="s">
        <v>72</v>
      </c>
      <c r="C4" s="2"/>
      <c r="D4" s="2"/>
      <c r="E4" s="2"/>
    </row>
    <row r="5" spans="2:9" x14ac:dyDescent="0.4">
      <c r="B5" s="2" t="s">
        <v>77</v>
      </c>
    </row>
    <row r="6" spans="2:9" x14ac:dyDescent="0.4">
      <c r="B6" s="12"/>
      <c r="C6" s="20" t="s">
        <v>13</v>
      </c>
      <c r="D6" s="20" t="s">
        <v>14</v>
      </c>
      <c r="E6" s="20" t="s">
        <v>15</v>
      </c>
      <c r="F6" s="20" t="s">
        <v>16</v>
      </c>
      <c r="G6" s="20" t="s">
        <v>17</v>
      </c>
      <c r="H6" s="20" t="s">
        <v>18</v>
      </c>
      <c r="I6" s="20" t="s">
        <v>12</v>
      </c>
    </row>
    <row r="7" spans="2:9" x14ac:dyDescent="0.4">
      <c r="B7" s="12" t="s">
        <v>61</v>
      </c>
      <c r="C7" s="13">
        <v>8922</v>
      </c>
      <c r="D7" s="13">
        <v>3113</v>
      </c>
      <c r="E7" s="13">
        <v>5990</v>
      </c>
      <c r="F7" s="13">
        <v>5723</v>
      </c>
      <c r="G7" s="13">
        <v>3506</v>
      </c>
      <c r="H7" s="13">
        <v>5742</v>
      </c>
      <c r="I7" s="13">
        <f t="shared" ref="I7" si="0">SUM(C7:H7)</f>
        <v>32996</v>
      </c>
    </row>
    <row r="8" spans="2:9" x14ac:dyDescent="0.4">
      <c r="B8" s="12" t="s">
        <v>62</v>
      </c>
      <c r="C8" s="13">
        <v>7909</v>
      </c>
      <c r="D8" s="13">
        <v>3599</v>
      </c>
      <c r="E8" s="13">
        <v>5789</v>
      </c>
      <c r="F8" s="13">
        <v>6009</v>
      </c>
      <c r="G8" s="13">
        <v>3825</v>
      </c>
      <c r="H8" s="13">
        <v>5990</v>
      </c>
      <c r="I8" s="13">
        <f>SUM(C8:H8)</f>
        <v>33121</v>
      </c>
    </row>
    <row r="9" spans="2:9" x14ac:dyDescent="0.4">
      <c r="B9" s="12" t="s">
        <v>68</v>
      </c>
      <c r="C9" s="13">
        <v>7638</v>
      </c>
      <c r="D9" s="13">
        <v>3366</v>
      </c>
      <c r="E9" s="13">
        <v>5590</v>
      </c>
      <c r="F9" s="13">
        <v>5338</v>
      </c>
      <c r="G9" s="13">
        <v>3968</v>
      </c>
      <c r="H9" s="13">
        <v>5635</v>
      </c>
      <c r="I9" s="13">
        <f>SUM(C9:H9)</f>
        <v>31535</v>
      </c>
    </row>
    <row r="10" spans="2:9" x14ac:dyDescent="0.4">
      <c r="B10" s="12" t="s">
        <v>81</v>
      </c>
      <c r="C10" s="13">
        <v>8011</v>
      </c>
      <c r="D10" s="13">
        <v>3675</v>
      </c>
      <c r="E10" s="13">
        <v>5801</v>
      </c>
      <c r="F10" s="13">
        <v>5801</v>
      </c>
      <c r="G10" s="13">
        <v>3981</v>
      </c>
      <c r="H10" s="13">
        <v>5691</v>
      </c>
      <c r="I10" s="13">
        <f>SUM(C10:H10)</f>
        <v>32960</v>
      </c>
    </row>
    <row r="11" spans="2:9" x14ac:dyDescent="0.4">
      <c r="B11" s="12" t="s">
        <v>99</v>
      </c>
      <c r="C11" s="13">
        <v>8074</v>
      </c>
      <c r="D11" s="13">
        <v>3955</v>
      </c>
      <c r="E11" s="13">
        <v>5886</v>
      </c>
      <c r="F11" s="13">
        <v>6202</v>
      </c>
      <c r="G11" s="13">
        <v>3773</v>
      </c>
      <c r="H11" s="13">
        <v>5940</v>
      </c>
      <c r="I11" s="13">
        <f>SUM(C11:H11)</f>
        <v>33830</v>
      </c>
    </row>
    <row r="13" spans="2:9" x14ac:dyDescent="0.4">
      <c r="B13" t="s">
        <v>100</v>
      </c>
    </row>
    <row r="14" spans="2:9" x14ac:dyDescent="0.4">
      <c r="B14" s="3"/>
      <c r="C14" s="19" t="s">
        <v>19</v>
      </c>
      <c r="D14" s="19" t="s">
        <v>20</v>
      </c>
    </row>
    <row r="15" spans="2:9" x14ac:dyDescent="0.4">
      <c r="B15" s="3" t="s">
        <v>21</v>
      </c>
      <c r="C15" s="4">
        <v>15826</v>
      </c>
      <c r="D15" s="10">
        <f>C15/$C$22</f>
        <v>0.46780963641738105</v>
      </c>
    </row>
    <row r="16" spans="2:9" x14ac:dyDescent="0.4">
      <c r="B16" s="3" t="s">
        <v>22</v>
      </c>
      <c r="C16" s="4">
        <v>3515</v>
      </c>
      <c r="D16" s="10">
        <f t="shared" ref="D16:D22" si="1">C16/$C$22</f>
        <v>0.10390186225243866</v>
      </c>
    </row>
    <row r="17" spans="2:4" x14ac:dyDescent="0.4">
      <c r="B17" s="3" t="s">
        <v>23</v>
      </c>
      <c r="C17" s="4">
        <v>11</v>
      </c>
      <c r="D17" s="5">
        <f t="shared" si="1"/>
        <v>3.2515518770322198E-4</v>
      </c>
    </row>
    <row r="18" spans="2:4" x14ac:dyDescent="0.4">
      <c r="B18" s="3" t="s">
        <v>24</v>
      </c>
      <c r="C18" s="4">
        <v>10078</v>
      </c>
      <c r="D18" s="10">
        <f t="shared" si="1"/>
        <v>0.2979012710611883</v>
      </c>
    </row>
    <row r="19" spans="2:4" x14ac:dyDescent="0.4">
      <c r="B19" s="3" t="s">
        <v>25</v>
      </c>
      <c r="C19" s="4">
        <v>554</v>
      </c>
      <c r="D19" s="10">
        <f t="shared" si="1"/>
        <v>1.6375997635235E-2</v>
      </c>
    </row>
    <row r="20" spans="2:4" x14ac:dyDescent="0.4">
      <c r="B20" s="3" t="s">
        <v>26</v>
      </c>
      <c r="C20" s="4">
        <v>2828</v>
      </c>
      <c r="D20" s="10">
        <f t="shared" si="1"/>
        <v>8.3594442802246524E-2</v>
      </c>
    </row>
    <row r="21" spans="2:4" x14ac:dyDescent="0.4">
      <c r="B21" s="3" t="s">
        <v>27</v>
      </c>
      <c r="C21" s="4">
        <v>1018</v>
      </c>
      <c r="D21" s="10">
        <f t="shared" si="1"/>
        <v>3.009163464380727E-2</v>
      </c>
    </row>
    <row r="22" spans="2:4" x14ac:dyDescent="0.4">
      <c r="B22" s="3" t="s">
        <v>12</v>
      </c>
      <c r="C22" s="4">
        <f>SUM(C15:C21)</f>
        <v>33830</v>
      </c>
      <c r="D22" s="11">
        <f t="shared" si="1"/>
        <v>1</v>
      </c>
    </row>
  </sheetData>
  <sheetProtection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"/>
  <sheetViews>
    <sheetView showGridLines="0" view="pageBreakPreview" zoomScaleNormal="100" zoomScaleSheetLayoutView="100" workbookViewId="0">
      <selection activeCell="B2" sqref="B2"/>
    </sheetView>
  </sheetViews>
  <sheetFormatPr defaultRowHeight="18.75" x14ac:dyDescent="0.4"/>
  <cols>
    <col min="1" max="1" width="3.625" customWidth="1"/>
    <col min="2" max="2" width="12.125" customWidth="1"/>
    <col min="3" max="9" width="10" customWidth="1"/>
    <col min="10" max="10" width="8.125" customWidth="1"/>
  </cols>
  <sheetData>
    <row r="2" spans="2:9" ht="25.5" x14ac:dyDescent="0.4">
      <c r="B2" s="8" t="s">
        <v>96</v>
      </c>
    </row>
    <row r="3" spans="2:9" ht="25.5" x14ac:dyDescent="0.4">
      <c r="B3" s="8"/>
    </row>
    <row r="4" spans="2:9" x14ac:dyDescent="0.4">
      <c r="B4" s="1" t="s">
        <v>95</v>
      </c>
      <c r="C4" s="2"/>
      <c r="D4" s="2"/>
      <c r="E4" s="2"/>
    </row>
    <row r="5" spans="2:9" x14ac:dyDescent="0.4">
      <c r="B5" t="s">
        <v>86</v>
      </c>
    </row>
    <row r="6" spans="2:9" x14ac:dyDescent="0.4">
      <c r="B6" s="3"/>
      <c r="C6" s="19" t="s">
        <v>13</v>
      </c>
      <c r="D6" s="19" t="s">
        <v>14</v>
      </c>
      <c r="E6" s="19" t="s">
        <v>15</v>
      </c>
      <c r="F6" s="19" t="s">
        <v>16</v>
      </c>
      <c r="G6" s="19" t="s">
        <v>17</v>
      </c>
      <c r="H6" s="19" t="s">
        <v>18</v>
      </c>
      <c r="I6" s="19" t="s">
        <v>12</v>
      </c>
    </row>
    <row r="7" spans="2:9" x14ac:dyDescent="0.4">
      <c r="B7" s="12" t="s">
        <v>61</v>
      </c>
      <c r="C7" s="4">
        <v>3743</v>
      </c>
      <c r="D7" s="4">
        <v>1566</v>
      </c>
      <c r="E7" s="4">
        <v>2745</v>
      </c>
      <c r="F7" s="4">
        <v>3151</v>
      </c>
      <c r="G7" s="4">
        <v>1762</v>
      </c>
      <c r="H7" s="4">
        <v>3015</v>
      </c>
      <c r="I7" s="4">
        <f t="shared" ref="I7" si="0">SUM(C7:H7)</f>
        <v>15982</v>
      </c>
    </row>
    <row r="8" spans="2:9" x14ac:dyDescent="0.4">
      <c r="B8" s="30" t="s">
        <v>85</v>
      </c>
      <c r="C8" s="31">
        <v>3206</v>
      </c>
      <c r="D8" s="31">
        <v>1425</v>
      </c>
      <c r="E8" s="31">
        <v>2423</v>
      </c>
      <c r="F8" s="31">
        <v>2805</v>
      </c>
      <c r="G8" s="31">
        <v>1582</v>
      </c>
      <c r="H8" s="31">
        <v>2566</v>
      </c>
      <c r="I8" s="31">
        <f t="shared" ref="I8:I14" si="1">SUM(C8:H8)</f>
        <v>14007</v>
      </c>
    </row>
    <row r="9" spans="2:9" x14ac:dyDescent="0.4">
      <c r="B9" s="12" t="s">
        <v>62</v>
      </c>
      <c r="C9" s="4">
        <v>3892</v>
      </c>
      <c r="D9" s="4">
        <v>2032</v>
      </c>
      <c r="E9" s="4">
        <v>2791</v>
      </c>
      <c r="F9" s="4">
        <v>3711</v>
      </c>
      <c r="G9" s="4">
        <v>1996</v>
      </c>
      <c r="H9" s="4">
        <v>3243</v>
      </c>
      <c r="I9" s="4">
        <f t="shared" si="1"/>
        <v>17665</v>
      </c>
    </row>
    <row r="10" spans="2:9" x14ac:dyDescent="0.4">
      <c r="B10" s="30" t="s">
        <v>85</v>
      </c>
      <c r="C10" s="31">
        <v>3402</v>
      </c>
      <c r="D10" s="31">
        <v>1834</v>
      </c>
      <c r="E10" s="31">
        <v>2543</v>
      </c>
      <c r="F10" s="31">
        <v>3411</v>
      </c>
      <c r="G10" s="31">
        <v>1801</v>
      </c>
      <c r="H10" s="31">
        <v>2807</v>
      </c>
      <c r="I10" s="31">
        <f t="shared" si="1"/>
        <v>15798</v>
      </c>
    </row>
    <row r="11" spans="2:9" x14ac:dyDescent="0.4">
      <c r="B11" s="12" t="s">
        <v>68</v>
      </c>
      <c r="C11" s="4">
        <v>4085</v>
      </c>
      <c r="D11" s="4">
        <v>1930</v>
      </c>
      <c r="E11" s="4">
        <v>2812</v>
      </c>
      <c r="F11" s="4">
        <v>3241</v>
      </c>
      <c r="G11" s="4">
        <v>2158</v>
      </c>
      <c r="H11" s="4">
        <v>3250</v>
      </c>
      <c r="I11" s="4">
        <f t="shared" si="1"/>
        <v>17476</v>
      </c>
    </row>
    <row r="12" spans="2:9" x14ac:dyDescent="0.4">
      <c r="B12" s="30" t="s">
        <v>85</v>
      </c>
      <c r="C12" s="31">
        <v>3445</v>
      </c>
      <c r="D12" s="31">
        <v>1723</v>
      </c>
      <c r="E12" s="31">
        <v>2556</v>
      </c>
      <c r="F12" s="31">
        <v>2950</v>
      </c>
      <c r="G12" s="31">
        <v>1659</v>
      </c>
      <c r="H12" s="31">
        <v>2800</v>
      </c>
      <c r="I12" s="31">
        <f t="shared" si="1"/>
        <v>15133</v>
      </c>
    </row>
    <row r="13" spans="2:9" x14ac:dyDescent="0.4">
      <c r="B13" s="12" t="s">
        <v>81</v>
      </c>
      <c r="C13" s="4">
        <v>3919</v>
      </c>
      <c r="D13" s="4">
        <v>1989</v>
      </c>
      <c r="E13" s="4">
        <v>2655</v>
      </c>
      <c r="F13" s="4">
        <v>3247</v>
      </c>
      <c r="G13" s="4">
        <v>2003</v>
      </c>
      <c r="H13" s="4">
        <v>3038</v>
      </c>
      <c r="I13" s="4">
        <f t="shared" si="1"/>
        <v>16851</v>
      </c>
    </row>
    <row r="14" spans="2:9" x14ac:dyDescent="0.4">
      <c r="B14" s="30" t="s">
        <v>85</v>
      </c>
      <c r="C14" s="31">
        <v>3198</v>
      </c>
      <c r="D14" s="31">
        <v>1784</v>
      </c>
      <c r="E14" s="31">
        <v>2406</v>
      </c>
      <c r="F14" s="31">
        <v>2697</v>
      </c>
      <c r="G14" s="31">
        <v>1563</v>
      </c>
      <c r="H14" s="31">
        <v>2595</v>
      </c>
      <c r="I14" s="31">
        <f t="shared" si="1"/>
        <v>14243</v>
      </c>
    </row>
    <row r="15" spans="2:9" x14ac:dyDescent="0.4">
      <c r="B15" s="12" t="s">
        <v>99</v>
      </c>
      <c r="C15" s="4">
        <v>4589</v>
      </c>
      <c r="D15" s="4">
        <v>2219</v>
      </c>
      <c r="E15" s="4">
        <v>3123</v>
      </c>
      <c r="F15" s="4">
        <v>3867</v>
      </c>
      <c r="G15" s="4">
        <v>2267</v>
      </c>
      <c r="H15" s="4">
        <v>3276</v>
      </c>
      <c r="I15" s="4">
        <f t="shared" ref="I15:I16" si="2">SUM(C15:H15)</f>
        <v>19341</v>
      </c>
    </row>
    <row r="16" spans="2:9" x14ac:dyDescent="0.4">
      <c r="B16" s="30" t="s">
        <v>85</v>
      </c>
      <c r="C16" s="31">
        <v>3479</v>
      </c>
      <c r="D16" s="31">
        <v>1954</v>
      </c>
      <c r="E16" s="31">
        <v>2673</v>
      </c>
      <c r="F16" s="31">
        <v>3188</v>
      </c>
      <c r="G16" s="31">
        <v>1830</v>
      </c>
      <c r="H16" s="31">
        <v>2702</v>
      </c>
      <c r="I16" s="31">
        <f t="shared" si="2"/>
        <v>15826</v>
      </c>
    </row>
  </sheetData>
  <phoneticPr fontId="2"/>
  <pageMargins left="0.7" right="0.7" top="0.75" bottom="0.75" header="0.3" footer="0.3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6"/>
  <sheetViews>
    <sheetView showGridLines="0" view="pageBreakPreview" zoomScaleNormal="100" zoomScaleSheetLayoutView="100" workbookViewId="0">
      <selection activeCell="B2" sqref="B2"/>
    </sheetView>
  </sheetViews>
  <sheetFormatPr defaultRowHeight="18.75" x14ac:dyDescent="0.4"/>
  <cols>
    <col min="1" max="1" width="3.625" customWidth="1"/>
    <col min="2" max="2" width="11.875" customWidth="1"/>
    <col min="3" max="9" width="10" customWidth="1"/>
    <col min="10" max="10" width="3.625" customWidth="1"/>
    <col min="11" max="11" width="8.125" customWidth="1"/>
    <col min="12" max="12" width="10.75" customWidth="1"/>
    <col min="19" max="19" width="11.375" customWidth="1"/>
  </cols>
  <sheetData>
    <row r="2" spans="2:17" ht="25.5" x14ac:dyDescent="0.4">
      <c r="B2" s="8" t="s">
        <v>96</v>
      </c>
    </row>
    <row r="3" spans="2:17" ht="18" customHeight="1" x14ac:dyDescent="0.4">
      <c r="B3" s="8"/>
    </row>
    <row r="4" spans="2:17" x14ac:dyDescent="0.4">
      <c r="B4" s="1" t="s">
        <v>87</v>
      </c>
      <c r="C4" s="2"/>
      <c r="D4" s="2"/>
      <c r="E4" s="2"/>
    </row>
    <row r="5" spans="2:17" x14ac:dyDescent="0.4">
      <c r="B5" t="s">
        <v>79</v>
      </c>
      <c r="L5" t="s">
        <v>101</v>
      </c>
    </row>
    <row r="6" spans="2:17" ht="75" x14ac:dyDescent="0.4">
      <c r="B6" s="3"/>
      <c r="C6" s="19" t="s">
        <v>13</v>
      </c>
      <c r="D6" s="19" t="s">
        <v>14</v>
      </c>
      <c r="E6" s="19" t="s">
        <v>15</v>
      </c>
      <c r="F6" s="19" t="s">
        <v>16</v>
      </c>
      <c r="G6" s="19" t="s">
        <v>17</v>
      </c>
      <c r="H6" s="19" t="s">
        <v>18</v>
      </c>
      <c r="I6" s="19" t="s">
        <v>12</v>
      </c>
      <c r="L6" s="3"/>
      <c r="M6" s="25" t="s">
        <v>28</v>
      </c>
      <c r="N6" s="25" t="s">
        <v>29</v>
      </c>
      <c r="O6" s="25" t="s">
        <v>30</v>
      </c>
      <c r="P6" s="25" t="s">
        <v>45</v>
      </c>
      <c r="Q6" s="25" t="s">
        <v>12</v>
      </c>
    </row>
    <row r="7" spans="2:17" ht="20.25" customHeight="1" x14ac:dyDescent="0.4">
      <c r="B7" s="12" t="s">
        <v>61</v>
      </c>
      <c r="C7" s="4">
        <v>2886</v>
      </c>
      <c r="D7" s="4">
        <v>1270</v>
      </c>
      <c r="E7" s="4">
        <v>1775</v>
      </c>
      <c r="F7" s="4">
        <v>2639</v>
      </c>
      <c r="G7" s="4">
        <v>1268</v>
      </c>
      <c r="H7" s="4">
        <v>2370</v>
      </c>
      <c r="I7" s="4">
        <f>SUM(C7:H7)</f>
        <v>12208</v>
      </c>
      <c r="L7" s="3" t="s">
        <v>31</v>
      </c>
      <c r="M7" s="4">
        <v>336</v>
      </c>
      <c r="N7" s="4">
        <v>3</v>
      </c>
      <c r="O7" s="4">
        <v>2112</v>
      </c>
      <c r="P7" s="4">
        <v>851</v>
      </c>
      <c r="Q7" s="4">
        <f t="shared" ref="Q7:Q12" si="0">SUM(M7:P7)</f>
        <v>3302</v>
      </c>
    </row>
    <row r="8" spans="2:17" ht="20.25" customHeight="1" x14ac:dyDescent="0.4">
      <c r="B8" s="12" t="s">
        <v>62</v>
      </c>
      <c r="C8" s="4">
        <v>3293</v>
      </c>
      <c r="D8" s="4">
        <v>1778</v>
      </c>
      <c r="E8" s="4">
        <v>2819</v>
      </c>
      <c r="F8" s="4">
        <v>3139</v>
      </c>
      <c r="G8" s="4">
        <v>1929</v>
      </c>
      <c r="H8" s="4">
        <v>2795</v>
      </c>
      <c r="I8" s="4">
        <f>SUM(C8:H8)</f>
        <v>15753</v>
      </c>
      <c r="L8" s="3" t="s">
        <v>32</v>
      </c>
      <c r="M8" s="4">
        <v>647</v>
      </c>
      <c r="N8" s="4">
        <v>18</v>
      </c>
      <c r="O8" s="4">
        <v>2345</v>
      </c>
      <c r="P8" s="4">
        <v>739</v>
      </c>
      <c r="Q8" s="4">
        <f t="shared" si="0"/>
        <v>3749</v>
      </c>
    </row>
    <row r="9" spans="2:17" ht="20.25" customHeight="1" x14ac:dyDescent="0.4">
      <c r="B9" s="12" t="s">
        <v>68</v>
      </c>
      <c r="C9" s="4">
        <v>3731</v>
      </c>
      <c r="D9" s="4">
        <v>1875</v>
      </c>
      <c r="E9" s="4">
        <v>2597</v>
      </c>
      <c r="F9" s="4">
        <v>3267</v>
      </c>
      <c r="G9" s="4">
        <v>1731</v>
      </c>
      <c r="H9" s="4">
        <v>2854</v>
      </c>
      <c r="I9" s="4">
        <f>SUM(C9:H9)</f>
        <v>16055</v>
      </c>
      <c r="L9" s="3" t="s">
        <v>33</v>
      </c>
      <c r="M9" s="4">
        <v>1379</v>
      </c>
      <c r="N9" s="4">
        <v>81</v>
      </c>
      <c r="O9" s="4">
        <v>3018</v>
      </c>
      <c r="P9" s="4">
        <v>956</v>
      </c>
      <c r="Q9" s="4">
        <f t="shared" si="0"/>
        <v>5434</v>
      </c>
    </row>
    <row r="10" spans="2:17" ht="20.25" customHeight="1" x14ac:dyDescent="0.4">
      <c r="B10" s="12" t="s">
        <v>81</v>
      </c>
      <c r="C10" s="4">
        <v>3074</v>
      </c>
      <c r="D10" s="4">
        <v>1862</v>
      </c>
      <c r="E10" s="4">
        <v>2393</v>
      </c>
      <c r="F10" s="4">
        <v>2714</v>
      </c>
      <c r="G10" s="4">
        <v>1557</v>
      </c>
      <c r="H10" s="4">
        <v>2612</v>
      </c>
      <c r="I10" s="4">
        <f>SUM(C10:H10)</f>
        <v>14212</v>
      </c>
      <c r="L10" s="3" t="s">
        <v>34</v>
      </c>
      <c r="M10" s="4">
        <v>740</v>
      </c>
      <c r="N10" s="4">
        <v>61</v>
      </c>
      <c r="O10" s="4">
        <v>1263</v>
      </c>
      <c r="P10" s="4">
        <v>375</v>
      </c>
      <c r="Q10" s="4">
        <f t="shared" si="0"/>
        <v>2439</v>
      </c>
    </row>
    <row r="11" spans="2:17" ht="20.25" customHeight="1" x14ac:dyDescent="0.4">
      <c r="B11" s="12" t="s">
        <v>99</v>
      </c>
      <c r="C11" s="4">
        <v>3658</v>
      </c>
      <c r="D11" s="4">
        <v>1960</v>
      </c>
      <c r="E11" s="4">
        <v>2538</v>
      </c>
      <c r="F11" s="4">
        <v>3111</v>
      </c>
      <c r="G11" s="4">
        <v>1992</v>
      </c>
      <c r="H11" s="4">
        <v>2777</v>
      </c>
      <c r="I11" s="4">
        <f>SUM(C11:H11)</f>
        <v>16036</v>
      </c>
      <c r="L11" s="3" t="s">
        <v>35</v>
      </c>
      <c r="M11" s="4">
        <v>344</v>
      </c>
      <c r="N11" s="4">
        <v>18</v>
      </c>
      <c r="O11" s="4">
        <v>588</v>
      </c>
      <c r="P11" s="4">
        <v>162</v>
      </c>
      <c r="Q11" s="4">
        <f t="shared" si="0"/>
        <v>1112</v>
      </c>
    </row>
    <row r="12" spans="2:17" x14ac:dyDescent="0.4">
      <c r="B12" s="6"/>
      <c r="C12" s="7"/>
      <c r="D12" s="7"/>
      <c r="E12" s="7"/>
      <c r="F12" s="7"/>
      <c r="G12" s="7"/>
      <c r="H12" s="7"/>
      <c r="I12" s="7"/>
      <c r="L12" s="3" t="s">
        <v>12</v>
      </c>
      <c r="M12" s="4">
        <f>SUM(M7:M11)</f>
        <v>3446</v>
      </c>
      <c r="N12" s="4">
        <f t="shared" ref="N12:P12" si="1">SUM(N7:N11)</f>
        <v>181</v>
      </c>
      <c r="O12" s="4">
        <f t="shared" si="1"/>
        <v>9326</v>
      </c>
      <c r="P12" s="4">
        <f t="shared" si="1"/>
        <v>3083</v>
      </c>
      <c r="Q12" s="4">
        <f t="shared" si="0"/>
        <v>16036</v>
      </c>
    </row>
    <row r="13" spans="2:17" ht="21" customHeight="1" x14ac:dyDescent="0.4">
      <c r="B13" s="6"/>
      <c r="C13" s="7"/>
      <c r="D13" s="7"/>
      <c r="E13" s="7"/>
      <c r="F13" s="7"/>
      <c r="G13" s="7"/>
      <c r="H13" s="7"/>
      <c r="I13" s="7"/>
    </row>
    <row r="14" spans="2:17" ht="21" customHeight="1" x14ac:dyDescent="0.4">
      <c r="B14" s="6"/>
      <c r="C14" s="7"/>
      <c r="D14" s="7"/>
      <c r="E14" s="7"/>
      <c r="F14" s="7"/>
      <c r="G14" s="7"/>
      <c r="H14" s="7"/>
      <c r="I14" s="7"/>
    </row>
    <row r="15" spans="2:17" ht="21" customHeight="1" x14ac:dyDescent="0.4">
      <c r="B15" s="6"/>
      <c r="C15" s="7"/>
      <c r="D15" s="7"/>
      <c r="E15" s="7"/>
      <c r="F15" s="7"/>
      <c r="G15" s="7"/>
      <c r="H15" s="7"/>
      <c r="I15" s="7"/>
    </row>
    <row r="16" spans="2:17" ht="21" customHeight="1" x14ac:dyDescent="0.4">
      <c r="B16" s="6"/>
      <c r="C16" s="7"/>
      <c r="D16" s="7"/>
      <c r="E16" s="7"/>
      <c r="F16" s="7"/>
      <c r="G16" s="7"/>
      <c r="H16" s="7"/>
      <c r="I16" s="7"/>
    </row>
    <row r="17" spans="2:9" ht="21" customHeight="1" x14ac:dyDescent="0.4">
      <c r="B17" s="6"/>
      <c r="C17" s="7"/>
      <c r="D17" s="7"/>
      <c r="E17" s="7"/>
      <c r="F17" s="7"/>
      <c r="G17" s="7"/>
      <c r="H17" s="7"/>
      <c r="I17" s="7"/>
    </row>
    <row r="18" spans="2:9" ht="21" customHeight="1" x14ac:dyDescent="0.4">
      <c r="B18" s="6"/>
      <c r="C18" s="7"/>
      <c r="D18" s="7"/>
      <c r="E18" s="7"/>
      <c r="F18" s="7"/>
      <c r="G18" s="7"/>
      <c r="H18" s="7"/>
      <c r="I18" s="7"/>
    </row>
    <row r="19" spans="2:9" ht="21" customHeight="1" x14ac:dyDescent="0.4">
      <c r="B19" s="6"/>
      <c r="C19" s="7"/>
      <c r="D19" s="7"/>
      <c r="E19" s="7"/>
      <c r="F19" s="7"/>
      <c r="G19" s="7"/>
      <c r="H19" s="7"/>
      <c r="I19" s="7"/>
    </row>
    <row r="20" spans="2:9" ht="21" customHeight="1" x14ac:dyDescent="0.4">
      <c r="B20" s="6"/>
      <c r="C20" s="7"/>
      <c r="D20" s="7"/>
      <c r="E20" s="7"/>
      <c r="F20" s="7"/>
      <c r="G20" s="7"/>
      <c r="H20" s="7"/>
      <c r="I20" s="7"/>
    </row>
    <row r="21" spans="2:9" ht="21" customHeight="1" x14ac:dyDescent="0.4">
      <c r="B21" s="6"/>
      <c r="C21" s="7"/>
      <c r="D21" s="7"/>
      <c r="E21" s="7"/>
      <c r="F21" s="7"/>
      <c r="G21" s="7"/>
      <c r="H21" s="7"/>
      <c r="I21" s="7"/>
    </row>
    <row r="22" spans="2:9" ht="21" customHeight="1" x14ac:dyDescent="0.4">
      <c r="B22" s="6"/>
      <c r="C22" s="7"/>
      <c r="D22" s="7"/>
      <c r="E22" s="7"/>
      <c r="F22" s="7"/>
      <c r="G22" s="7"/>
      <c r="H22" s="7"/>
      <c r="I22" s="7"/>
    </row>
    <row r="23" spans="2:9" ht="21" customHeight="1" x14ac:dyDescent="0.4">
      <c r="B23" s="6"/>
      <c r="C23" s="7"/>
      <c r="D23" s="7"/>
      <c r="E23" s="7"/>
      <c r="F23" s="7"/>
      <c r="G23" s="7"/>
      <c r="H23" s="7"/>
      <c r="I23" s="7"/>
    </row>
    <row r="24" spans="2:9" ht="21" customHeight="1" x14ac:dyDescent="0.4">
      <c r="B24" s="6"/>
      <c r="C24" s="7"/>
      <c r="D24" s="7"/>
      <c r="E24" s="7"/>
      <c r="F24" s="7"/>
      <c r="G24" s="7"/>
      <c r="H24" s="7"/>
      <c r="I24" s="7"/>
    </row>
    <row r="25" spans="2:9" ht="21" customHeight="1" x14ac:dyDescent="0.4">
      <c r="B25" s="6"/>
      <c r="C25" s="7"/>
      <c r="D25" s="7"/>
      <c r="E25" s="7"/>
      <c r="F25" s="7"/>
      <c r="G25" s="7"/>
      <c r="H25" s="7"/>
      <c r="I25" s="7"/>
    </row>
    <row r="26" spans="2:9" x14ac:dyDescent="0.4">
      <c r="B26" s="6"/>
      <c r="C26" s="7"/>
      <c r="D26" s="7"/>
      <c r="E26" s="7"/>
      <c r="F26" s="7"/>
      <c r="G26" s="7"/>
      <c r="H26" s="7"/>
      <c r="I26" s="7"/>
    </row>
  </sheetData>
  <sheetProtection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1" manualBreakCount="1">
    <brk id="2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"/>
  <sheetViews>
    <sheetView showGridLines="0" view="pageBreakPreview" zoomScaleNormal="100" zoomScaleSheetLayoutView="100" workbookViewId="0">
      <selection activeCell="B2" sqref="B2"/>
    </sheetView>
  </sheetViews>
  <sheetFormatPr defaultRowHeight="18.75" x14ac:dyDescent="0.4"/>
  <cols>
    <col min="1" max="1" width="3.625" customWidth="1"/>
    <col min="2" max="2" width="12.125" customWidth="1"/>
    <col min="10" max="10" width="8.125" customWidth="1"/>
  </cols>
  <sheetData>
    <row r="2" spans="2:9" ht="25.5" x14ac:dyDescent="0.4">
      <c r="B2" s="8" t="s">
        <v>96</v>
      </c>
    </row>
    <row r="3" spans="2:9" ht="25.5" x14ac:dyDescent="0.4">
      <c r="B3" s="8"/>
    </row>
    <row r="4" spans="2:9" x14ac:dyDescent="0.4">
      <c r="B4" s="1" t="s">
        <v>88</v>
      </c>
      <c r="C4" s="2"/>
      <c r="D4" s="2"/>
      <c r="E4" s="2"/>
    </row>
    <row r="5" spans="2:9" x14ac:dyDescent="0.4">
      <c r="B5" t="s">
        <v>46</v>
      </c>
    </row>
    <row r="6" spans="2:9" x14ac:dyDescent="0.4">
      <c r="B6" s="3"/>
      <c r="C6" s="19" t="s">
        <v>13</v>
      </c>
      <c r="D6" s="19" t="s">
        <v>14</v>
      </c>
      <c r="E6" s="19" t="s">
        <v>15</v>
      </c>
      <c r="F6" s="19" t="s">
        <v>16</v>
      </c>
      <c r="G6" s="19" t="s">
        <v>17</v>
      </c>
      <c r="H6" s="19" t="s">
        <v>18</v>
      </c>
      <c r="I6" s="19" t="s">
        <v>12</v>
      </c>
    </row>
    <row r="7" spans="2:9" x14ac:dyDescent="0.4">
      <c r="B7" s="12" t="s">
        <v>61</v>
      </c>
      <c r="C7" s="4">
        <v>204</v>
      </c>
      <c r="D7" s="4">
        <v>65</v>
      </c>
      <c r="E7" s="4">
        <v>89</v>
      </c>
      <c r="F7" s="4">
        <v>167</v>
      </c>
      <c r="G7" s="4">
        <v>68</v>
      </c>
      <c r="H7" s="4">
        <v>133</v>
      </c>
      <c r="I7" s="4">
        <f t="shared" ref="I7" si="0">SUM(C7:H7)</f>
        <v>726</v>
      </c>
    </row>
    <row r="8" spans="2:9" x14ac:dyDescent="0.4">
      <c r="B8" s="12" t="s">
        <v>62</v>
      </c>
      <c r="C8" s="4">
        <v>110</v>
      </c>
      <c r="D8" s="4">
        <v>48</v>
      </c>
      <c r="E8" s="4">
        <v>77</v>
      </c>
      <c r="F8" s="4">
        <v>117</v>
      </c>
      <c r="G8" s="4">
        <v>64</v>
      </c>
      <c r="H8" s="4">
        <v>85</v>
      </c>
      <c r="I8" s="4">
        <f>SUM(C8:H8)</f>
        <v>501</v>
      </c>
    </row>
    <row r="9" spans="2:9" x14ac:dyDescent="0.4">
      <c r="B9" s="12" t="s">
        <v>68</v>
      </c>
      <c r="C9" s="4">
        <v>113</v>
      </c>
      <c r="D9" s="4">
        <v>77</v>
      </c>
      <c r="E9" s="4">
        <v>100</v>
      </c>
      <c r="F9" s="4">
        <v>139</v>
      </c>
      <c r="G9" s="4">
        <v>59</v>
      </c>
      <c r="H9" s="4">
        <v>82</v>
      </c>
      <c r="I9" s="4">
        <f>SUM(C9:H9)</f>
        <v>570</v>
      </c>
    </row>
    <row r="10" spans="2:9" x14ac:dyDescent="0.4">
      <c r="B10" s="12" t="s">
        <v>81</v>
      </c>
      <c r="C10" s="4">
        <v>102</v>
      </c>
      <c r="D10" s="4">
        <v>73</v>
      </c>
      <c r="E10" s="4">
        <v>51</v>
      </c>
      <c r="F10" s="4">
        <v>123</v>
      </c>
      <c r="G10" s="4">
        <v>48</v>
      </c>
      <c r="H10" s="4">
        <v>115</v>
      </c>
      <c r="I10" s="4">
        <f>SUM(C10:H10)</f>
        <v>512</v>
      </c>
    </row>
    <row r="11" spans="2:9" x14ac:dyDescent="0.4">
      <c r="B11" s="12" t="s">
        <v>99</v>
      </c>
      <c r="C11" s="4">
        <v>132</v>
      </c>
      <c r="D11" s="4">
        <v>79</v>
      </c>
      <c r="E11" s="4">
        <v>47</v>
      </c>
      <c r="F11" s="4">
        <v>144</v>
      </c>
      <c r="G11" s="4">
        <v>34</v>
      </c>
      <c r="H11" s="4">
        <v>118</v>
      </c>
      <c r="I11" s="4">
        <f>SUM(C11:H11)</f>
        <v>554</v>
      </c>
    </row>
  </sheetData>
  <sheetProtection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"/>
  <sheetViews>
    <sheetView showGridLines="0" view="pageBreakPreview" zoomScaleNormal="100" zoomScaleSheetLayoutView="100" workbookViewId="0">
      <selection activeCell="B2" sqref="B2"/>
    </sheetView>
  </sheetViews>
  <sheetFormatPr defaultRowHeight="18.75" x14ac:dyDescent="0.4"/>
  <cols>
    <col min="1" max="1" width="3.625" customWidth="1"/>
    <col min="2" max="2" width="11.5" customWidth="1"/>
    <col min="10" max="10" width="8.75" customWidth="1"/>
  </cols>
  <sheetData>
    <row r="2" spans="2:9" ht="25.5" x14ac:dyDescent="0.4">
      <c r="B2" s="8" t="s">
        <v>96</v>
      </c>
    </row>
    <row r="3" spans="2:9" ht="18.75" customHeight="1" x14ac:dyDescent="0.4">
      <c r="B3" s="8"/>
    </row>
    <row r="4" spans="2:9" x14ac:dyDescent="0.4">
      <c r="B4" s="1" t="s">
        <v>89</v>
      </c>
      <c r="C4" s="2"/>
      <c r="D4" s="2"/>
      <c r="E4" s="2"/>
    </row>
    <row r="5" spans="2:9" x14ac:dyDescent="0.4">
      <c r="B5" t="s">
        <v>47</v>
      </c>
    </row>
    <row r="6" spans="2:9" x14ac:dyDescent="0.4">
      <c r="B6" s="3"/>
      <c r="C6" s="19" t="s">
        <v>13</v>
      </c>
      <c r="D6" s="19" t="s">
        <v>14</v>
      </c>
      <c r="E6" s="19" t="s">
        <v>15</v>
      </c>
      <c r="F6" s="19" t="s">
        <v>16</v>
      </c>
      <c r="G6" s="19" t="s">
        <v>17</v>
      </c>
      <c r="H6" s="19" t="s">
        <v>18</v>
      </c>
      <c r="I6" s="19" t="s">
        <v>12</v>
      </c>
    </row>
    <row r="7" spans="2:9" x14ac:dyDescent="0.4">
      <c r="B7" s="12" t="s">
        <v>61</v>
      </c>
      <c r="C7" s="4">
        <v>2000</v>
      </c>
      <c r="D7" s="4">
        <v>298</v>
      </c>
      <c r="E7" s="4">
        <v>524</v>
      </c>
      <c r="F7" s="4">
        <v>570</v>
      </c>
      <c r="G7" s="4">
        <v>314</v>
      </c>
      <c r="H7" s="4">
        <v>532</v>
      </c>
      <c r="I7" s="4">
        <f t="shared" ref="I7" si="0">SUM(C7:H7)</f>
        <v>4238</v>
      </c>
    </row>
    <row r="8" spans="2:9" x14ac:dyDescent="0.4">
      <c r="B8" s="12" t="s">
        <v>62</v>
      </c>
      <c r="C8" s="4">
        <v>1030</v>
      </c>
      <c r="D8" s="4">
        <v>290</v>
      </c>
      <c r="E8" s="4">
        <v>442</v>
      </c>
      <c r="F8" s="4">
        <v>584</v>
      </c>
      <c r="G8" s="4">
        <v>343</v>
      </c>
      <c r="H8" s="4">
        <v>567</v>
      </c>
      <c r="I8" s="4">
        <f>SUM(C8:H8)</f>
        <v>3256</v>
      </c>
    </row>
    <row r="9" spans="2:9" x14ac:dyDescent="0.4">
      <c r="B9" s="12" t="s">
        <v>68</v>
      </c>
      <c r="C9" s="4">
        <v>933</v>
      </c>
      <c r="D9" s="4">
        <v>296</v>
      </c>
      <c r="E9" s="4">
        <v>493</v>
      </c>
      <c r="F9" s="4">
        <v>600</v>
      </c>
      <c r="G9" s="4">
        <v>411</v>
      </c>
      <c r="H9" s="4">
        <v>519</v>
      </c>
      <c r="I9" s="4">
        <f>SUM(C9:H9)</f>
        <v>3252</v>
      </c>
    </row>
    <row r="10" spans="2:9" x14ac:dyDescent="0.4">
      <c r="B10" s="12" t="s">
        <v>81</v>
      </c>
      <c r="C10" s="4">
        <v>991</v>
      </c>
      <c r="D10" s="4">
        <v>316</v>
      </c>
      <c r="E10" s="4">
        <v>515</v>
      </c>
      <c r="F10" s="4">
        <v>681</v>
      </c>
      <c r="G10" s="4">
        <v>384</v>
      </c>
      <c r="H10" s="4">
        <v>575</v>
      </c>
      <c r="I10" s="4">
        <f>SUM(C10:H10)</f>
        <v>3462</v>
      </c>
    </row>
    <row r="11" spans="2:9" x14ac:dyDescent="0.4">
      <c r="B11" s="12" t="s">
        <v>99</v>
      </c>
      <c r="C11" s="4">
        <v>856</v>
      </c>
      <c r="D11" s="4">
        <v>303</v>
      </c>
      <c r="E11" s="4">
        <v>378</v>
      </c>
      <c r="F11" s="4">
        <v>578</v>
      </c>
      <c r="G11" s="4">
        <v>239</v>
      </c>
      <c r="H11" s="4">
        <v>474</v>
      </c>
      <c r="I11" s="4">
        <f>SUM(C11:H11)</f>
        <v>2828</v>
      </c>
    </row>
  </sheetData>
  <sheetProtection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"/>
  <sheetViews>
    <sheetView showGridLines="0" view="pageBreakPreview" zoomScaleNormal="100" zoomScaleSheetLayoutView="100" workbookViewId="0">
      <selection activeCell="B2" sqref="B2"/>
    </sheetView>
  </sheetViews>
  <sheetFormatPr defaultRowHeight="18.75" x14ac:dyDescent="0.4"/>
  <cols>
    <col min="1" max="1" width="3.625" customWidth="1"/>
    <col min="10" max="10" width="8.25" customWidth="1"/>
  </cols>
  <sheetData>
    <row r="2" spans="2:9" ht="25.5" x14ac:dyDescent="0.4">
      <c r="B2" s="8" t="s">
        <v>96</v>
      </c>
    </row>
    <row r="3" spans="2:9" ht="18.75" customHeight="1" x14ac:dyDescent="0.4">
      <c r="B3" s="8"/>
    </row>
    <row r="4" spans="2:9" x14ac:dyDescent="0.4">
      <c r="B4" s="1" t="s">
        <v>90</v>
      </c>
      <c r="C4" s="2"/>
      <c r="D4" s="2"/>
      <c r="E4" s="2"/>
    </row>
    <row r="5" spans="2:9" x14ac:dyDescent="0.4">
      <c r="B5" t="s">
        <v>102</v>
      </c>
    </row>
    <row r="6" spans="2:9" x14ac:dyDescent="0.4">
      <c r="B6" s="12"/>
      <c r="C6" s="20" t="s">
        <v>13</v>
      </c>
      <c r="D6" s="20" t="s">
        <v>14</v>
      </c>
      <c r="E6" s="20" t="s">
        <v>15</v>
      </c>
      <c r="F6" s="20" t="s">
        <v>16</v>
      </c>
      <c r="G6" s="20" t="s">
        <v>17</v>
      </c>
      <c r="H6" s="20" t="s">
        <v>18</v>
      </c>
      <c r="I6" s="20" t="s">
        <v>12</v>
      </c>
    </row>
    <row r="7" spans="2:9" x14ac:dyDescent="0.4">
      <c r="B7" s="12" t="s">
        <v>36</v>
      </c>
      <c r="C7" s="13">
        <v>559</v>
      </c>
      <c r="D7" s="13">
        <v>291</v>
      </c>
      <c r="E7" s="13">
        <v>534</v>
      </c>
      <c r="F7" s="13">
        <v>420</v>
      </c>
      <c r="G7" s="13">
        <v>274</v>
      </c>
      <c r="H7" s="13">
        <v>515</v>
      </c>
      <c r="I7" s="13">
        <f>SUM(C7:H7)</f>
        <v>2593</v>
      </c>
    </row>
    <row r="8" spans="2:9" x14ac:dyDescent="0.4">
      <c r="B8" s="12" t="s">
        <v>37</v>
      </c>
      <c r="C8" s="13">
        <v>766</v>
      </c>
      <c r="D8" s="13">
        <v>442</v>
      </c>
      <c r="E8" s="13">
        <v>785</v>
      </c>
      <c r="F8" s="13">
        <v>491</v>
      </c>
      <c r="G8" s="13">
        <v>446</v>
      </c>
      <c r="H8" s="13">
        <v>637</v>
      </c>
      <c r="I8" s="13">
        <f>SUM(C8:H8)</f>
        <v>3567</v>
      </c>
    </row>
    <row r="9" spans="2:9" x14ac:dyDescent="0.4">
      <c r="B9" s="12" t="s">
        <v>12</v>
      </c>
      <c r="C9" s="13">
        <f>SUM(C7:C8)</f>
        <v>1325</v>
      </c>
      <c r="D9" s="13">
        <f t="shared" ref="D9:H9" si="0">SUM(D7:D8)</f>
        <v>733</v>
      </c>
      <c r="E9" s="13">
        <f t="shared" si="0"/>
        <v>1319</v>
      </c>
      <c r="F9" s="13">
        <f t="shared" si="0"/>
        <v>911</v>
      </c>
      <c r="G9" s="13">
        <f t="shared" si="0"/>
        <v>720</v>
      </c>
      <c r="H9" s="13">
        <f t="shared" si="0"/>
        <v>1152</v>
      </c>
      <c r="I9" s="13">
        <f>SUM(C9:H9)</f>
        <v>6160</v>
      </c>
    </row>
  </sheetData>
  <sheetProtection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0"/>
  <sheetViews>
    <sheetView showGridLines="0" view="pageBreakPreview" zoomScaleNormal="100" zoomScaleSheetLayoutView="100" workbookViewId="0">
      <selection activeCell="B2" sqref="B2"/>
    </sheetView>
  </sheetViews>
  <sheetFormatPr defaultRowHeight="18.75" x14ac:dyDescent="0.4"/>
  <cols>
    <col min="1" max="1" width="3.625" customWidth="1"/>
    <col min="2" max="2" width="12.125" customWidth="1"/>
    <col min="11" max="11" width="3.625" customWidth="1"/>
  </cols>
  <sheetData>
    <row r="2" spans="2:10" ht="25.5" x14ac:dyDescent="0.4">
      <c r="B2" s="8" t="s">
        <v>96</v>
      </c>
      <c r="C2" s="2"/>
      <c r="D2" s="2"/>
      <c r="E2" s="2"/>
      <c r="F2" s="2"/>
      <c r="G2" s="2"/>
      <c r="H2" s="2"/>
      <c r="I2" s="2"/>
      <c r="J2" s="2"/>
    </row>
    <row r="3" spans="2:10" ht="25.5" x14ac:dyDescent="0.4">
      <c r="B3" s="8"/>
      <c r="C3" s="2"/>
      <c r="D3" s="2"/>
      <c r="E3" s="2"/>
      <c r="F3" s="2"/>
      <c r="G3" s="2"/>
      <c r="H3" s="2"/>
      <c r="I3" s="2"/>
      <c r="J3" s="2"/>
    </row>
    <row r="4" spans="2:10" x14ac:dyDescent="0.4">
      <c r="B4" s="1" t="s">
        <v>91</v>
      </c>
      <c r="C4" s="2"/>
      <c r="D4" s="2"/>
      <c r="E4" s="2"/>
    </row>
    <row r="5" spans="2:10" x14ac:dyDescent="0.4">
      <c r="B5" s="2" t="s">
        <v>94</v>
      </c>
      <c r="C5" s="2"/>
      <c r="D5" s="2"/>
      <c r="E5" s="2"/>
      <c r="F5" s="2"/>
      <c r="G5" s="2"/>
      <c r="H5" s="2"/>
      <c r="I5" s="2"/>
      <c r="J5" s="2"/>
    </row>
    <row r="6" spans="2:10" x14ac:dyDescent="0.4">
      <c r="B6" s="12"/>
      <c r="C6" s="18" t="s">
        <v>13</v>
      </c>
      <c r="D6" s="18" t="s">
        <v>14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12</v>
      </c>
      <c r="J6" s="2"/>
    </row>
    <row r="7" spans="2:10" x14ac:dyDescent="0.4">
      <c r="B7" s="12" t="s">
        <v>61</v>
      </c>
      <c r="C7" s="32">
        <v>204</v>
      </c>
      <c r="D7" s="32">
        <v>84</v>
      </c>
      <c r="E7" s="32">
        <v>145</v>
      </c>
      <c r="F7" s="32">
        <v>122</v>
      </c>
      <c r="G7" s="32">
        <v>124</v>
      </c>
      <c r="H7" s="32">
        <v>159</v>
      </c>
      <c r="I7" s="13">
        <f t="shared" ref="I7:I9" si="0">SUM(C7:H7)</f>
        <v>838</v>
      </c>
      <c r="J7" s="2"/>
    </row>
    <row r="8" spans="2:10" x14ac:dyDescent="0.4">
      <c r="B8" s="12" t="s">
        <v>62</v>
      </c>
      <c r="C8" s="32">
        <v>344</v>
      </c>
      <c r="D8" s="32">
        <v>72</v>
      </c>
      <c r="E8" s="32">
        <v>143</v>
      </c>
      <c r="F8" s="32">
        <v>100</v>
      </c>
      <c r="G8" s="32">
        <v>82</v>
      </c>
      <c r="H8" s="32">
        <v>179</v>
      </c>
      <c r="I8" s="13">
        <f t="shared" si="0"/>
        <v>920</v>
      </c>
      <c r="J8" s="2"/>
    </row>
    <row r="9" spans="2:10" x14ac:dyDescent="0.4">
      <c r="B9" s="12" t="s">
        <v>68</v>
      </c>
      <c r="C9" s="32">
        <v>396</v>
      </c>
      <c r="D9" s="32">
        <v>101</v>
      </c>
      <c r="E9" s="32">
        <v>129</v>
      </c>
      <c r="F9" s="32">
        <v>147</v>
      </c>
      <c r="G9" s="32">
        <v>118</v>
      </c>
      <c r="H9" s="32">
        <v>193</v>
      </c>
      <c r="I9" s="13">
        <f t="shared" si="0"/>
        <v>1084</v>
      </c>
      <c r="J9" s="2"/>
    </row>
    <row r="10" spans="2:10" x14ac:dyDescent="0.4">
      <c r="B10" s="12" t="s">
        <v>81</v>
      </c>
      <c r="C10" s="13">
        <v>430</v>
      </c>
      <c r="D10" s="13">
        <v>112</v>
      </c>
      <c r="E10" s="13">
        <v>177</v>
      </c>
      <c r="F10" s="13">
        <v>180</v>
      </c>
      <c r="G10" s="13">
        <v>160</v>
      </c>
      <c r="H10" s="13">
        <v>201</v>
      </c>
      <c r="I10" s="13">
        <f>SUM(C10:H10)</f>
        <v>1260</v>
      </c>
      <c r="J10" s="2"/>
    </row>
    <row r="11" spans="2:10" x14ac:dyDescent="0.4">
      <c r="B11" s="12" t="s">
        <v>99</v>
      </c>
      <c r="C11" s="13">
        <v>307</v>
      </c>
      <c r="D11" s="13">
        <v>126</v>
      </c>
      <c r="E11" s="13">
        <v>120</v>
      </c>
      <c r="F11" s="13">
        <v>137</v>
      </c>
      <c r="G11" s="13">
        <v>105</v>
      </c>
      <c r="H11" s="13">
        <v>268</v>
      </c>
      <c r="I11" s="13">
        <f>SUM(C11:H11)</f>
        <v>1063</v>
      </c>
      <c r="J11" s="2"/>
    </row>
    <row r="12" spans="2:10" x14ac:dyDescent="0.4">
      <c r="B12" s="16"/>
      <c r="C12" s="2"/>
      <c r="D12" s="2"/>
      <c r="E12" s="2"/>
      <c r="F12" s="2"/>
      <c r="G12" s="2"/>
      <c r="H12" s="2"/>
      <c r="I12" s="2"/>
      <c r="J12" s="2"/>
    </row>
    <row r="13" spans="2:10" x14ac:dyDescent="0.4">
      <c r="B13" s="6"/>
      <c r="C13" s="7"/>
      <c r="D13" s="7"/>
      <c r="E13" s="7"/>
      <c r="F13" s="7"/>
      <c r="G13" s="7"/>
      <c r="H13" s="7"/>
      <c r="I13" s="7"/>
    </row>
    <row r="14" spans="2:10" x14ac:dyDescent="0.4">
      <c r="B14" s="6"/>
      <c r="C14" s="7"/>
      <c r="D14" s="7"/>
      <c r="E14" s="7"/>
      <c r="F14" s="7"/>
      <c r="G14" s="7"/>
      <c r="H14" s="7"/>
      <c r="I14" s="7"/>
    </row>
    <row r="15" spans="2:10" x14ac:dyDescent="0.4">
      <c r="B15" s="6"/>
      <c r="C15" s="7"/>
      <c r="D15" s="7"/>
      <c r="E15" s="7"/>
      <c r="F15" s="7"/>
      <c r="G15" s="7"/>
      <c r="H15" s="7"/>
      <c r="I15" s="7"/>
    </row>
    <row r="16" spans="2:10" x14ac:dyDescent="0.4">
      <c r="B16" s="6"/>
      <c r="C16" s="7"/>
      <c r="D16" s="7"/>
      <c r="E16" s="7"/>
      <c r="F16" s="7"/>
      <c r="G16" s="7"/>
      <c r="H16" s="7"/>
      <c r="I16" s="7"/>
    </row>
    <row r="17" spans="2:10" x14ac:dyDescent="0.4">
      <c r="B17" s="6"/>
      <c r="C17" s="7"/>
      <c r="D17" s="7"/>
      <c r="E17" s="7"/>
      <c r="F17" s="7"/>
      <c r="G17" s="7"/>
      <c r="H17" s="7"/>
      <c r="I17" s="7"/>
    </row>
    <row r="18" spans="2:10" x14ac:dyDescent="0.4">
      <c r="B18" s="6"/>
      <c r="C18" s="7"/>
      <c r="D18" s="7"/>
      <c r="E18" s="7"/>
      <c r="F18" s="7"/>
      <c r="G18" s="7"/>
      <c r="H18" s="7"/>
      <c r="I18" s="7"/>
    </row>
    <row r="19" spans="2:10" x14ac:dyDescent="0.4">
      <c r="B19" s="6"/>
      <c r="C19" s="7"/>
      <c r="D19" s="7"/>
      <c r="E19" s="7"/>
      <c r="F19" s="7"/>
      <c r="G19" s="7"/>
      <c r="H19" s="7"/>
      <c r="I19" s="7"/>
    </row>
    <row r="20" spans="2:10" x14ac:dyDescent="0.4">
      <c r="B20" s="6"/>
      <c r="C20" s="7"/>
      <c r="D20" s="7"/>
      <c r="E20" s="7"/>
      <c r="F20" s="7"/>
      <c r="G20" s="7"/>
      <c r="H20" s="7"/>
      <c r="I20" s="7"/>
    </row>
    <row r="21" spans="2:10" x14ac:dyDescent="0.4">
      <c r="B21" s="6"/>
      <c r="C21" s="7"/>
      <c r="D21" s="7"/>
      <c r="E21" s="7"/>
      <c r="F21" s="7"/>
      <c r="G21" s="7"/>
      <c r="H21" s="7"/>
      <c r="I21" s="7"/>
    </row>
    <row r="22" spans="2:10" x14ac:dyDescent="0.4">
      <c r="B22" s="6"/>
      <c r="C22" s="7"/>
      <c r="D22" s="7"/>
      <c r="E22" s="7"/>
      <c r="F22" s="7"/>
      <c r="G22" s="7"/>
      <c r="H22" s="7"/>
      <c r="I22" s="7"/>
    </row>
    <row r="23" spans="2:10" x14ac:dyDescent="0.4">
      <c r="B23" s="6"/>
      <c r="C23" s="7"/>
      <c r="D23" s="7"/>
      <c r="E23" s="7"/>
      <c r="F23" s="7"/>
      <c r="G23" s="7"/>
      <c r="H23" s="7"/>
      <c r="I23" s="7"/>
    </row>
    <row r="24" spans="2:10" x14ac:dyDescent="0.4">
      <c r="B24" s="6"/>
      <c r="C24" s="7"/>
      <c r="D24" s="7"/>
      <c r="E24" s="7"/>
      <c r="F24" s="7"/>
      <c r="G24" s="7"/>
      <c r="H24" s="7"/>
      <c r="I24" s="7"/>
    </row>
    <row r="25" spans="2:10" x14ac:dyDescent="0.4">
      <c r="B25" s="6"/>
      <c r="C25" s="7"/>
      <c r="D25" s="7"/>
      <c r="E25" s="7"/>
      <c r="F25" s="7"/>
      <c r="G25" s="7"/>
      <c r="H25" s="7"/>
      <c r="I25" s="7"/>
    </row>
    <row r="26" spans="2:10" x14ac:dyDescent="0.4">
      <c r="B26" s="6"/>
      <c r="C26" s="7"/>
      <c r="D26" s="7"/>
      <c r="E26" s="7"/>
      <c r="F26" s="7"/>
      <c r="G26" s="7"/>
      <c r="H26" s="7"/>
      <c r="I26" s="7"/>
    </row>
    <row r="27" spans="2:10" x14ac:dyDescent="0.4">
      <c r="B27" s="2" t="s">
        <v>73</v>
      </c>
      <c r="C27" s="2"/>
      <c r="D27" s="2"/>
      <c r="E27" s="2"/>
      <c r="F27" s="2"/>
      <c r="G27" s="2"/>
      <c r="H27" s="2"/>
      <c r="I27" s="2"/>
      <c r="J27" s="2"/>
    </row>
    <row r="28" spans="2:10" x14ac:dyDescent="0.4">
      <c r="B28" s="12"/>
      <c r="C28" s="18" t="s">
        <v>38</v>
      </c>
      <c r="D28" s="18" t="s">
        <v>39</v>
      </c>
      <c r="E28" s="18" t="s">
        <v>40</v>
      </c>
      <c r="F28" s="18" t="s">
        <v>41</v>
      </c>
      <c r="G28" s="18" t="s">
        <v>42</v>
      </c>
      <c r="H28" s="18" t="s">
        <v>43</v>
      </c>
      <c r="I28" s="18" t="s">
        <v>44</v>
      </c>
      <c r="J28" s="18" t="s">
        <v>12</v>
      </c>
    </row>
    <row r="29" spans="2:10" x14ac:dyDescent="0.4">
      <c r="B29" s="12" t="s">
        <v>99</v>
      </c>
      <c r="C29" s="13">
        <v>192</v>
      </c>
      <c r="D29" s="13">
        <v>279</v>
      </c>
      <c r="E29" s="13">
        <v>273</v>
      </c>
      <c r="F29" s="13">
        <v>146</v>
      </c>
      <c r="G29" s="13">
        <v>71</v>
      </c>
      <c r="H29" s="13">
        <v>55</v>
      </c>
      <c r="I29" s="13">
        <v>47</v>
      </c>
      <c r="J29" s="13">
        <f>SUM(C29:I29)</f>
        <v>1063</v>
      </c>
    </row>
    <row r="30" spans="2:10" x14ac:dyDescent="0.4">
      <c r="B30" s="2"/>
      <c r="C30" s="2"/>
      <c r="D30" s="2"/>
      <c r="E30" s="2"/>
      <c r="F30" s="2"/>
      <c r="G30" s="2"/>
      <c r="H30" s="2"/>
      <c r="I30" s="2"/>
      <c r="J30" s="2"/>
    </row>
  </sheetData>
  <sheetProtection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showGridLines="0" view="pageBreakPreview" zoomScaleNormal="100" zoomScaleSheetLayoutView="100" workbookViewId="0">
      <selection activeCell="B2" sqref="B2"/>
    </sheetView>
  </sheetViews>
  <sheetFormatPr defaultRowHeight="18.75" x14ac:dyDescent="0.4"/>
  <cols>
    <col min="1" max="1" width="3.625" customWidth="1"/>
    <col min="2" max="2" width="17.125" customWidth="1"/>
    <col min="3" max="3" width="12.875" customWidth="1"/>
    <col min="4" max="4" width="5.625" customWidth="1"/>
    <col min="5" max="5" width="12.875" customWidth="1"/>
    <col min="6" max="9" width="13.125" bestFit="1" customWidth="1"/>
    <col min="10" max="10" width="13" bestFit="1" customWidth="1"/>
    <col min="11" max="11" width="3.625" customWidth="1"/>
  </cols>
  <sheetData>
    <row r="2" spans="2:10" ht="25.5" x14ac:dyDescent="0.4">
      <c r="B2" s="8" t="s">
        <v>96</v>
      </c>
    </row>
    <row r="3" spans="2:10" ht="18.75" customHeight="1" x14ac:dyDescent="0.4">
      <c r="B3" s="8"/>
    </row>
    <row r="4" spans="2:10" x14ac:dyDescent="0.4">
      <c r="B4" s="1" t="s">
        <v>92</v>
      </c>
      <c r="C4" s="2"/>
      <c r="D4" s="2"/>
      <c r="E4" s="2"/>
    </row>
    <row r="5" spans="2:10" x14ac:dyDescent="0.4">
      <c r="B5" t="s">
        <v>103</v>
      </c>
      <c r="E5" t="s">
        <v>74</v>
      </c>
    </row>
    <row r="6" spans="2:10" ht="19.5" customHeight="1" x14ac:dyDescent="0.4">
      <c r="B6" s="3"/>
      <c r="C6" s="19" t="s">
        <v>53</v>
      </c>
      <c r="E6" s="3"/>
      <c r="F6" s="29" t="s">
        <v>63</v>
      </c>
      <c r="G6" s="29" t="s">
        <v>64</v>
      </c>
      <c r="H6" s="29" t="s">
        <v>82</v>
      </c>
      <c r="I6" s="29" t="s">
        <v>83</v>
      </c>
      <c r="J6" s="29" t="s">
        <v>104</v>
      </c>
    </row>
    <row r="7" spans="2:10" ht="19.5" customHeight="1" x14ac:dyDescent="0.4">
      <c r="B7" s="3" t="s">
        <v>48</v>
      </c>
      <c r="C7" s="17">
        <v>326</v>
      </c>
      <c r="E7" s="3" t="s">
        <v>56</v>
      </c>
      <c r="F7" s="10">
        <v>0.11600000000000001</v>
      </c>
      <c r="G7" s="10">
        <v>0.13800000000000001</v>
      </c>
      <c r="H7" s="10">
        <v>0.14799999999999999</v>
      </c>
      <c r="I7" s="10">
        <v>0.14899999999999999</v>
      </c>
      <c r="J7" s="10">
        <v>0.14599999999999999</v>
      </c>
    </row>
    <row r="8" spans="2:10" ht="19.5" customHeight="1" x14ac:dyDescent="0.4">
      <c r="B8" s="3" t="s">
        <v>54</v>
      </c>
      <c r="C8" s="17">
        <v>230</v>
      </c>
      <c r="E8" s="33" t="s">
        <v>57</v>
      </c>
      <c r="F8" s="33"/>
      <c r="G8" s="33"/>
      <c r="H8" s="33"/>
      <c r="I8" s="33"/>
      <c r="J8" s="33"/>
    </row>
    <row r="9" spans="2:10" ht="19.5" customHeight="1" x14ac:dyDescent="0.4">
      <c r="B9" s="3" t="s">
        <v>49</v>
      </c>
      <c r="C9" s="17">
        <v>3</v>
      </c>
      <c r="E9" s="34"/>
      <c r="F9" s="34"/>
      <c r="G9" s="34"/>
      <c r="H9" s="34"/>
      <c r="I9" s="34"/>
      <c r="J9" s="34"/>
    </row>
    <row r="10" spans="2:10" ht="19.5" customHeight="1" x14ac:dyDescent="0.4">
      <c r="B10" s="3" t="s">
        <v>50</v>
      </c>
      <c r="C10" s="17">
        <v>17</v>
      </c>
      <c r="E10" s="34"/>
      <c r="F10" s="34"/>
      <c r="G10" s="34"/>
      <c r="H10" s="34"/>
      <c r="I10" s="34"/>
      <c r="J10" s="34"/>
    </row>
    <row r="11" spans="2:10" ht="19.5" customHeight="1" x14ac:dyDescent="0.4">
      <c r="B11" s="3" t="s">
        <v>51</v>
      </c>
      <c r="C11" s="17">
        <v>63</v>
      </c>
    </row>
    <row r="12" spans="2:10" ht="19.5" customHeight="1" x14ac:dyDescent="0.4">
      <c r="B12" s="3" t="s">
        <v>52</v>
      </c>
      <c r="C12" s="17">
        <v>13</v>
      </c>
    </row>
    <row r="13" spans="2:10" x14ac:dyDescent="0.4">
      <c r="B13" s="33" t="s">
        <v>55</v>
      </c>
      <c r="C13" s="33"/>
    </row>
    <row r="14" spans="2:10" x14ac:dyDescent="0.4">
      <c r="B14" s="34"/>
      <c r="C14" s="34"/>
    </row>
    <row r="15" spans="2:10" ht="18.75" customHeight="1" x14ac:dyDescent="0.4">
      <c r="B15" s="35" t="s">
        <v>78</v>
      </c>
      <c r="C15" s="36"/>
    </row>
    <row r="16" spans="2:10" x14ac:dyDescent="0.4">
      <c r="B16" s="35"/>
      <c r="C16" s="36"/>
    </row>
    <row r="17" spans="2:3" x14ac:dyDescent="0.4">
      <c r="B17" s="35"/>
      <c r="C17" s="36"/>
    </row>
    <row r="18" spans="2:3" x14ac:dyDescent="0.4">
      <c r="C18" s="6"/>
    </row>
    <row r="19" spans="2:3" ht="39.75" customHeight="1" x14ac:dyDescent="0.4"/>
  </sheetData>
  <sheetProtection selectLockedCells="1" selectUnlockedCells="1"/>
  <mergeCells count="3">
    <mergeCell ref="E8:J10"/>
    <mergeCell ref="B13:C14"/>
    <mergeCell ref="B15:C17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1_人口</vt:lpstr>
      <vt:lpstr>2_相談件数</vt:lpstr>
      <vt:lpstr>3_養護相談</vt:lpstr>
      <vt:lpstr>4_虐待</vt:lpstr>
      <vt:lpstr>5_非行</vt:lpstr>
      <vt:lpstr>6_育成</vt:lpstr>
      <vt:lpstr>7_障がい</vt:lpstr>
      <vt:lpstr>8_青少年</vt:lpstr>
      <vt:lpstr>9_里親</vt:lpstr>
      <vt:lpstr>10_DV</vt:lpstr>
      <vt:lpstr>'1_人口'!Print_Area</vt:lpstr>
      <vt:lpstr>'10_DV'!Print_Area</vt:lpstr>
      <vt:lpstr>'2_相談件数'!Print_Area</vt:lpstr>
      <vt:lpstr>'3_養護相談'!Print_Area</vt:lpstr>
      <vt:lpstr>'4_虐待'!Print_Area</vt:lpstr>
      <vt:lpstr>'5_非行'!Print_Area</vt:lpstr>
      <vt:lpstr>'6_育成'!Print_Area</vt:lpstr>
      <vt:lpstr>'7_障がい'!Print_Area</vt:lpstr>
      <vt:lpstr>'8_青少年'!Print_Area</vt:lpstr>
      <vt:lpstr>'9_里親'!Print_Area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2021-02-12T03:22:22Z</dcterms:created>
  <dcterms:modified xsi:type="dcterms:W3CDTF">2023-11-24T03:17:13Z</dcterms:modified>
</cp:coreProperties>
</file>