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池田市" sheetId="1" r:id="rId1"/>
  </sheets>
  <definedNames>
    <definedName name="_xlnm.Print_Area" localSheetId="0">'池田市'!$A$1:$K$70</definedName>
  </definedNames>
  <calcPr fullCalcOnLoad="1"/>
</workbook>
</file>

<file path=xl/sharedStrings.xml><?xml version="1.0" encoding="utf-8"?>
<sst xmlns="http://schemas.openxmlformats.org/spreadsheetml/2006/main" count="126" uniqueCount="93">
  <si>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</si>
  <si>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</si>
  <si>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</si>
  <si>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</si>
  <si>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</si>
  <si>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</si>
  <si>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</si>
  <si>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</si>
  <si>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</si>
  <si>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</si>
  <si>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</si>
  <si>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</si>
  <si>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</si>
  <si>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</si>
  <si>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</si>
  <si>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</si>
  <si>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</si>
  <si>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</si>
  <si>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</si>
  <si>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</si>
  <si>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</si>
  <si>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</si>
  <si>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</si>
  <si>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</si>
  <si>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</si>
  <si>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</si>
  <si>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</si>
  <si>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</si>
  <si>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</si>
  <si>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</si>
  <si>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</si>
  <si>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</si>
  <si>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</si>
  <si>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</si>
  <si>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</si>
  <si>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</si>
  <si>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</si>
  <si>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</si>
  <si>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</si>
  <si>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</si>
  <si>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</si>
  <si>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</si>
  <si>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</si>
  <si>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</si>
  <si>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</si>
  <si>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</si>
  <si>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</si>
  <si>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</si>
  <si>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</si>
  <si>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</si>
  <si>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</si>
  <si>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</si>
  <si>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</si>
  <si>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</si>
  <si>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</si>
  <si>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</si>
  <si>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</si>
  <si>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</si>
  <si>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</si>
  <si>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</si>
  <si>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</si>
  <si>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</si>
  <si>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</si>
  <si>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</si>
  <si>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</si>
  <si>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</si>
  <si>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</si>
  <si>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</si>
  <si>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池田市</t>
  </si>
  <si>
    <t>水道事業会計</t>
  </si>
  <si>
    <t>病院事業会計</t>
  </si>
  <si>
    <t>下水道事業特別会計</t>
  </si>
  <si>
    <t>国民健康保険特別会計</t>
  </si>
  <si>
    <t>老人保健医療事業特別会計</t>
  </si>
  <si>
    <t>介護保険事業特別会計</t>
  </si>
  <si>
    <t>大阪府都市競艇組合</t>
  </si>
  <si>
    <t>大阪府後期高齢者医療広域連合</t>
  </si>
  <si>
    <t>池田市土地開発公社</t>
  </si>
  <si>
    <t>池田市公共施設管理公社</t>
  </si>
  <si>
    <t>池田さわやか公社</t>
  </si>
  <si>
    <t>いけだ市民文化振興財団</t>
  </si>
  <si>
    <t>財団法人</t>
  </si>
  <si>
    <t>株式会社</t>
  </si>
  <si>
    <t>基金から1,137百万円繰入
財産区から5百万円繰入</t>
  </si>
  <si>
    <t>基金から225百万円繰入</t>
  </si>
  <si>
    <t>基金から500百万円繰入</t>
  </si>
  <si>
    <t>池田市再開発ビル</t>
  </si>
  <si>
    <t>いけだサンシー</t>
  </si>
  <si>
    <t>－</t>
  </si>
  <si>
    <t>－</t>
  </si>
  <si>
    <t>　（注）　損益計算書を作成していない民法法人は「経常損益」の欄には当期正味財産増減額（新公益法人会計基準に移行している民法法人については当期経常増減額）</t>
  </si>
  <si>
    <t xml:space="preserve">           を記入している。</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</si>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</sst>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style="hair"/>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style="hair"/>
      <bottom>
        <color indexed="63"/>
      </bottom>
    </border>
    <border>
      <left style="hair"/>
      <right style="thin"/>
      <top style="hair"/>
      <bottom style="thin"/>
    </border>
    <border>
      <left style="hair"/>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9"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41"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24" xfId="0" applyNumberFormat="1" applyFont="1" applyFill="1" applyBorder="1" applyAlignment="1">
      <alignment vertical="center"/>
    </xf>
    <xf numFmtId="0" fontId="2" fillId="24" borderId="37" xfId="0" applyFont="1" applyFill="1" applyBorder="1" applyAlignment="1">
      <alignment horizontal="distributed" vertical="center" indent="1"/>
    </xf>
    <xf numFmtId="179" fontId="2" fillId="24" borderId="4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33" xfId="0" applyNumberFormat="1" applyFont="1" applyFill="1" applyBorder="1" applyAlignment="1">
      <alignment vertical="center"/>
    </xf>
    <xf numFmtId="178" fontId="2" fillId="24" borderId="32"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3" fillId="24" borderId="51" xfId="0" applyFont="1" applyFill="1" applyBorder="1" applyAlignment="1">
      <alignment horizontal="left" vertical="center"/>
    </xf>
    <xf numFmtId="176" fontId="2" fillId="24" borderId="31" xfId="48"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20"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176" fontId="2" fillId="24" borderId="41" xfId="0" applyNumberFormat="1" applyFont="1" applyFill="1" applyBorder="1" applyAlignment="1">
      <alignment horizontal="center" vertical="center" shrinkToFit="1"/>
    </xf>
    <xf numFmtId="0" fontId="24" fillId="24" borderId="20" xfId="0" applyFont="1" applyFill="1" applyBorder="1" applyAlignment="1">
      <alignment horizontal="center" vertical="center" wrapText="1" shrinkToFit="1"/>
    </xf>
    <xf numFmtId="0" fontId="24" fillId="24" borderId="34" xfId="0" applyFont="1" applyFill="1" applyBorder="1" applyAlignment="1">
      <alignment horizontal="center" vertical="center" wrapText="1" shrinkToFit="1"/>
    </xf>
    <xf numFmtId="176" fontId="2" fillId="24" borderId="53" xfId="0" applyNumberFormat="1" applyFont="1" applyFill="1" applyBorder="1" applyAlignment="1">
      <alignment horizontal="center" vertical="center" shrinkToFit="1"/>
    </xf>
    <xf numFmtId="176" fontId="2" fillId="24" borderId="54" xfId="0" applyNumberFormat="1" applyFont="1" applyFill="1" applyBorder="1" applyAlignment="1">
      <alignment horizontal="center" vertical="center" shrinkToFit="1"/>
    </xf>
    <xf numFmtId="176" fontId="2" fillId="24" borderId="15"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0" fontId="3" fillId="24" borderId="51" xfId="0" applyFont="1" applyFill="1" applyBorder="1" applyAlignment="1">
      <alignment horizontal="left"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0"/>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89" t="s">
        <v>66</v>
      </c>
      <c r="B4" s="103" t="s">
        <v>68</v>
      </c>
      <c r="C4" s="103"/>
      <c r="D4" s="103"/>
      <c r="G4" s="80" t="s">
        <v>56</v>
      </c>
      <c r="H4" s="81" t="s">
        <v>57</v>
      </c>
      <c r="I4" s="82" t="s">
        <v>58</v>
      </c>
      <c r="J4" s="83" t="s">
        <v>59</v>
      </c>
    </row>
    <row r="5" spans="7:10" ht="13.5" customHeight="1" thickTop="1">
      <c r="G5" s="8">
        <v>17972</v>
      </c>
      <c r="H5" s="9">
        <v>759</v>
      </c>
      <c r="I5" s="10">
        <v>922</v>
      </c>
      <c r="J5" s="11">
        <f>SUM(G5:I5)</f>
        <v>19653</v>
      </c>
    </row>
    <row r="6" ht="14.25">
      <c r="A6" s="6" t="s">
        <v>2</v>
      </c>
    </row>
    <row r="7" spans="8:9" ht="10.5">
      <c r="H7" s="3" t="s">
        <v>12</v>
      </c>
      <c r="I7" s="3"/>
    </row>
    <row r="8" spans="1:8" ht="13.5" customHeight="1">
      <c r="A8" s="104" t="s">
        <v>0</v>
      </c>
      <c r="B8" s="119" t="s">
        <v>3</v>
      </c>
      <c r="C8" s="118" t="s">
        <v>4</v>
      </c>
      <c r="D8" s="118" t="s">
        <v>5</v>
      </c>
      <c r="E8" s="118" t="s">
        <v>6</v>
      </c>
      <c r="F8" s="108" t="s">
        <v>60</v>
      </c>
      <c r="G8" s="118" t="s">
        <v>7</v>
      </c>
      <c r="H8" s="114" t="s">
        <v>8</v>
      </c>
    </row>
    <row r="9" spans="1:8" ht="13.5" customHeight="1" thickBot="1">
      <c r="A9" s="105"/>
      <c r="B9" s="107"/>
      <c r="C9" s="109"/>
      <c r="D9" s="109"/>
      <c r="E9" s="109"/>
      <c r="F9" s="117"/>
      <c r="G9" s="109"/>
      <c r="H9" s="115"/>
    </row>
    <row r="10" spans="1:8" ht="13.5" customHeight="1" thickTop="1">
      <c r="A10" s="36" t="s">
        <v>9</v>
      </c>
      <c r="B10" s="12">
        <v>35471</v>
      </c>
      <c r="C10" s="13">
        <v>35051</v>
      </c>
      <c r="D10" s="13">
        <f>B10-C10</f>
        <v>420</v>
      </c>
      <c r="E10" s="13">
        <v>243</v>
      </c>
      <c r="F10" s="13">
        <v>1143</v>
      </c>
      <c r="G10" s="13">
        <v>35487</v>
      </c>
      <c r="H10" s="97" t="s">
        <v>83</v>
      </c>
    </row>
    <row r="11" spans="1:8" ht="13.5" customHeight="1">
      <c r="A11" s="39" t="s">
        <v>1</v>
      </c>
      <c r="B11" s="25">
        <v>35471</v>
      </c>
      <c r="C11" s="26">
        <v>35051</v>
      </c>
      <c r="D11" s="26">
        <f>B11-C11</f>
        <v>420</v>
      </c>
      <c r="E11" s="26">
        <v>243</v>
      </c>
      <c r="F11" s="90"/>
      <c r="G11" s="26">
        <v>35487</v>
      </c>
      <c r="H11" s="98"/>
    </row>
    <row r="12" ht="9.75" customHeight="1"/>
    <row r="13" ht="14.25">
      <c r="A13" s="6" t="s">
        <v>10</v>
      </c>
    </row>
    <row r="14" spans="9:12" ht="10.5">
      <c r="I14" s="3" t="s">
        <v>12</v>
      </c>
      <c r="K14" s="3"/>
      <c r="L14" s="3"/>
    </row>
    <row r="15" spans="1:9" ht="13.5" customHeight="1">
      <c r="A15" s="104" t="s">
        <v>0</v>
      </c>
      <c r="B15" s="106" t="s">
        <v>47</v>
      </c>
      <c r="C15" s="108" t="s">
        <v>48</v>
      </c>
      <c r="D15" s="108" t="s">
        <v>49</v>
      </c>
      <c r="E15" s="112" t="s">
        <v>50</v>
      </c>
      <c r="F15" s="108" t="s">
        <v>60</v>
      </c>
      <c r="G15" s="108" t="s">
        <v>11</v>
      </c>
      <c r="H15" s="112" t="s">
        <v>45</v>
      </c>
      <c r="I15" s="114" t="s">
        <v>8</v>
      </c>
    </row>
    <row r="16" spans="1:9" ht="13.5" customHeight="1" thickBot="1">
      <c r="A16" s="105"/>
      <c r="B16" s="107"/>
      <c r="C16" s="109"/>
      <c r="D16" s="109"/>
      <c r="E16" s="113"/>
      <c r="F16" s="117"/>
      <c r="G16" s="117"/>
      <c r="H16" s="116"/>
      <c r="I16" s="115"/>
    </row>
    <row r="17" spans="1:9" ht="13.5" customHeight="1" thickTop="1">
      <c r="A17" s="36" t="s">
        <v>69</v>
      </c>
      <c r="B17" s="16">
        <v>2607</v>
      </c>
      <c r="C17" s="17">
        <v>2359</v>
      </c>
      <c r="D17" s="13">
        <f aca="true" t="shared" si="0" ref="D17:D22">B17-C17</f>
        <v>248</v>
      </c>
      <c r="E17" s="17">
        <v>994</v>
      </c>
      <c r="F17" s="17">
        <v>4</v>
      </c>
      <c r="G17" s="17">
        <v>7317</v>
      </c>
      <c r="H17" s="17">
        <v>7</v>
      </c>
      <c r="I17" s="93" t="s">
        <v>92</v>
      </c>
    </row>
    <row r="18" spans="1:9" ht="13.5" customHeight="1">
      <c r="A18" s="37" t="s">
        <v>70</v>
      </c>
      <c r="B18" s="14">
        <v>8573</v>
      </c>
      <c r="C18" s="15">
        <v>9213</v>
      </c>
      <c r="D18" s="13">
        <f t="shared" si="0"/>
        <v>-640</v>
      </c>
      <c r="E18" s="15">
        <v>-265</v>
      </c>
      <c r="F18" s="15">
        <v>1010</v>
      </c>
      <c r="G18" s="15">
        <v>14701</v>
      </c>
      <c r="H18" s="15">
        <v>9757</v>
      </c>
      <c r="I18" s="94" t="s">
        <v>92</v>
      </c>
    </row>
    <row r="19" spans="1:9" ht="13.5" customHeight="1">
      <c r="A19" s="37" t="s">
        <v>71</v>
      </c>
      <c r="B19" s="14">
        <v>3391</v>
      </c>
      <c r="C19" s="15">
        <v>3273</v>
      </c>
      <c r="D19" s="13">
        <f t="shared" si="0"/>
        <v>118</v>
      </c>
      <c r="E19" s="15">
        <v>112</v>
      </c>
      <c r="F19" s="15">
        <v>1230</v>
      </c>
      <c r="G19" s="15">
        <v>7225</v>
      </c>
      <c r="H19" s="15">
        <v>5513</v>
      </c>
      <c r="I19" s="94" t="s">
        <v>84</v>
      </c>
    </row>
    <row r="20" spans="1:9" ht="13.5" customHeight="1">
      <c r="A20" s="36" t="s">
        <v>72</v>
      </c>
      <c r="B20" s="19">
        <v>9624</v>
      </c>
      <c r="C20" s="20">
        <v>10001</v>
      </c>
      <c r="D20" s="13">
        <f t="shared" si="0"/>
        <v>-377</v>
      </c>
      <c r="E20" s="20">
        <v>-377</v>
      </c>
      <c r="F20" s="20">
        <v>828</v>
      </c>
      <c r="G20" s="20">
        <v>0</v>
      </c>
      <c r="H20" s="20">
        <v>0</v>
      </c>
      <c r="I20" s="96"/>
    </row>
    <row r="21" spans="1:9" ht="13.5" customHeight="1">
      <c r="A21" s="37" t="s">
        <v>73</v>
      </c>
      <c r="B21" s="19">
        <v>7918</v>
      </c>
      <c r="C21" s="20">
        <v>8035</v>
      </c>
      <c r="D21" s="13">
        <f t="shared" si="0"/>
        <v>-117</v>
      </c>
      <c r="E21" s="20">
        <v>-117</v>
      </c>
      <c r="F21" s="20">
        <v>611</v>
      </c>
      <c r="G21" s="20">
        <v>0</v>
      </c>
      <c r="H21" s="20">
        <v>0</v>
      </c>
      <c r="I21" s="96"/>
    </row>
    <row r="22" spans="1:9" ht="13.5" customHeight="1">
      <c r="A22" s="37" t="s">
        <v>74</v>
      </c>
      <c r="B22" s="19">
        <v>4972</v>
      </c>
      <c r="C22" s="20">
        <v>4840</v>
      </c>
      <c r="D22" s="13">
        <f t="shared" si="0"/>
        <v>132</v>
      </c>
      <c r="E22" s="28">
        <v>132</v>
      </c>
      <c r="F22" s="28">
        <v>779</v>
      </c>
      <c r="G22" s="20">
        <v>0</v>
      </c>
      <c r="H22" s="20">
        <v>0</v>
      </c>
      <c r="I22" s="99"/>
    </row>
    <row r="23" spans="1:9" ht="13.5" customHeight="1">
      <c r="A23" s="39" t="s">
        <v>15</v>
      </c>
      <c r="B23" s="40"/>
      <c r="C23" s="41"/>
      <c r="D23" s="41"/>
      <c r="E23" s="29">
        <f>SUM(E17:E22)</f>
        <v>479</v>
      </c>
      <c r="F23" s="32"/>
      <c r="G23" s="29">
        <f>SUM(G17:G22)</f>
        <v>29243</v>
      </c>
      <c r="H23" s="29">
        <f>SUM(H17:H22)</f>
        <v>15277</v>
      </c>
      <c r="I23" s="42"/>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104" t="s">
        <v>14</v>
      </c>
      <c r="B31" s="106" t="s">
        <v>47</v>
      </c>
      <c r="C31" s="108" t="s">
        <v>48</v>
      </c>
      <c r="D31" s="108" t="s">
        <v>49</v>
      </c>
      <c r="E31" s="112" t="s">
        <v>50</v>
      </c>
      <c r="F31" s="108" t="s">
        <v>60</v>
      </c>
      <c r="G31" s="108" t="s">
        <v>11</v>
      </c>
      <c r="H31" s="112" t="s">
        <v>46</v>
      </c>
      <c r="I31" s="114" t="s">
        <v>8</v>
      </c>
    </row>
    <row r="32" spans="1:9" ht="13.5" customHeight="1" thickBot="1">
      <c r="A32" s="105"/>
      <c r="B32" s="107"/>
      <c r="C32" s="109"/>
      <c r="D32" s="109"/>
      <c r="E32" s="113"/>
      <c r="F32" s="117"/>
      <c r="G32" s="117"/>
      <c r="H32" s="116"/>
      <c r="I32" s="115"/>
    </row>
    <row r="33" spans="1:9" ht="13.5" customHeight="1" thickTop="1">
      <c r="A33" s="36" t="s">
        <v>75</v>
      </c>
      <c r="B33" s="16">
        <v>70405</v>
      </c>
      <c r="C33" s="17">
        <v>69681</v>
      </c>
      <c r="D33" s="13">
        <v>725</v>
      </c>
      <c r="E33" s="17">
        <v>725</v>
      </c>
      <c r="F33" s="20">
        <v>500</v>
      </c>
      <c r="G33" s="20">
        <v>0</v>
      </c>
      <c r="H33" s="20">
        <v>0</v>
      </c>
      <c r="I33" s="100" t="s">
        <v>85</v>
      </c>
    </row>
    <row r="34" spans="1:9" ht="13.5" customHeight="1">
      <c r="A34" s="38" t="s">
        <v>76</v>
      </c>
      <c r="B34" s="27">
        <v>3437</v>
      </c>
      <c r="C34" s="28">
        <v>3191</v>
      </c>
      <c r="D34" s="13">
        <f>B34-C34</f>
        <v>246</v>
      </c>
      <c r="E34" s="28">
        <v>246</v>
      </c>
      <c r="F34" s="20">
        <v>0</v>
      </c>
      <c r="G34" s="20">
        <v>0</v>
      </c>
      <c r="H34" s="20">
        <v>0</v>
      </c>
      <c r="I34" s="99"/>
    </row>
    <row r="35" spans="1:9" ht="13.5" customHeight="1">
      <c r="A35" s="39" t="s">
        <v>16</v>
      </c>
      <c r="B35" s="40"/>
      <c r="C35" s="41"/>
      <c r="D35" s="41"/>
      <c r="E35" s="29">
        <f>SUM(E33:E34)</f>
        <v>971</v>
      </c>
      <c r="F35" s="32"/>
      <c r="G35" s="29">
        <f>SUM(G33:G34)</f>
        <v>0</v>
      </c>
      <c r="H35" s="29">
        <f>SUM(H33:H34)</f>
        <v>0</v>
      </c>
      <c r="I35" s="42"/>
    </row>
    <row r="36" ht="9.75" customHeight="1">
      <c r="A36" s="2"/>
    </row>
    <row r="37" ht="14.25">
      <c r="A37" s="6" t="s">
        <v>61</v>
      </c>
    </row>
    <row r="38" ht="10.5">
      <c r="J38" s="3" t="s">
        <v>12</v>
      </c>
    </row>
    <row r="39" spans="1:10" ht="13.5" customHeight="1">
      <c r="A39" s="110" t="s">
        <v>17</v>
      </c>
      <c r="B39" s="106" t="s">
        <v>19</v>
      </c>
      <c r="C39" s="108" t="s">
        <v>51</v>
      </c>
      <c r="D39" s="108" t="s">
        <v>20</v>
      </c>
      <c r="E39" s="108" t="s">
        <v>21</v>
      </c>
      <c r="F39" s="108" t="s">
        <v>22</v>
      </c>
      <c r="G39" s="112" t="s">
        <v>23</v>
      </c>
      <c r="H39" s="112" t="s">
        <v>24</v>
      </c>
      <c r="I39" s="112" t="s">
        <v>65</v>
      </c>
      <c r="J39" s="114" t="s">
        <v>8</v>
      </c>
    </row>
    <row r="40" spans="1:10" ht="13.5" customHeight="1" thickBot="1">
      <c r="A40" s="111"/>
      <c r="B40" s="107"/>
      <c r="C40" s="109"/>
      <c r="D40" s="109"/>
      <c r="E40" s="109"/>
      <c r="F40" s="109"/>
      <c r="G40" s="113"/>
      <c r="H40" s="113"/>
      <c r="I40" s="116"/>
      <c r="J40" s="115"/>
    </row>
    <row r="41" spans="1:10" ht="13.5" customHeight="1" thickTop="1">
      <c r="A41" s="36" t="s">
        <v>77</v>
      </c>
      <c r="B41" s="16">
        <v>-527</v>
      </c>
      <c r="C41" s="17">
        <v>-2218</v>
      </c>
      <c r="D41" s="17">
        <v>5</v>
      </c>
      <c r="E41" s="17">
        <v>0</v>
      </c>
      <c r="F41" s="17">
        <v>100</v>
      </c>
      <c r="G41" s="17">
        <v>3520</v>
      </c>
      <c r="H41" s="17">
        <v>0</v>
      </c>
      <c r="I41" s="17">
        <v>3613</v>
      </c>
      <c r="J41" s="18"/>
    </row>
    <row r="42" spans="1:10" ht="13.5" customHeight="1">
      <c r="A42" s="37" t="s">
        <v>78</v>
      </c>
      <c r="B42" s="91">
        <v>0</v>
      </c>
      <c r="C42" s="92">
        <v>50</v>
      </c>
      <c r="D42" s="92">
        <v>50</v>
      </c>
      <c r="E42" s="92">
        <v>848</v>
      </c>
      <c r="F42" s="92">
        <v>0</v>
      </c>
      <c r="G42" s="101" t="s">
        <v>89</v>
      </c>
      <c r="H42" s="92">
        <v>0</v>
      </c>
      <c r="I42" s="92">
        <v>0</v>
      </c>
      <c r="J42" s="93" t="s">
        <v>81</v>
      </c>
    </row>
    <row r="43" spans="1:10" ht="13.5" customHeight="1">
      <c r="A43" s="37" t="s">
        <v>79</v>
      </c>
      <c r="B43" s="91">
        <v>-6</v>
      </c>
      <c r="C43" s="92">
        <v>465</v>
      </c>
      <c r="D43" s="92">
        <v>400</v>
      </c>
      <c r="E43" s="92">
        <v>102</v>
      </c>
      <c r="F43" s="92">
        <v>0</v>
      </c>
      <c r="G43" s="101" t="s">
        <v>89</v>
      </c>
      <c r="H43" s="92">
        <v>0</v>
      </c>
      <c r="I43" s="92">
        <v>0</v>
      </c>
      <c r="J43" s="93" t="s">
        <v>81</v>
      </c>
    </row>
    <row r="44" spans="1:10" ht="13.5" customHeight="1">
      <c r="A44" s="95" t="s">
        <v>80</v>
      </c>
      <c r="B44" s="19">
        <v>-2</v>
      </c>
      <c r="C44" s="20">
        <v>491</v>
      </c>
      <c r="D44" s="20">
        <v>70</v>
      </c>
      <c r="E44" s="20">
        <v>35</v>
      </c>
      <c r="F44" s="20">
        <v>0</v>
      </c>
      <c r="G44" s="101" t="s">
        <v>89</v>
      </c>
      <c r="H44" s="20">
        <v>0</v>
      </c>
      <c r="I44" s="20">
        <v>0</v>
      </c>
      <c r="J44" s="93" t="s">
        <v>81</v>
      </c>
    </row>
    <row r="45" spans="1:10" ht="13.5" customHeight="1">
      <c r="A45" s="95" t="s">
        <v>86</v>
      </c>
      <c r="B45" s="19">
        <v>19</v>
      </c>
      <c r="C45" s="20">
        <v>354</v>
      </c>
      <c r="D45" s="20">
        <v>41</v>
      </c>
      <c r="E45" s="20">
        <v>0</v>
      </c>
      <c r="F45" s="20">
        <v>0</v>
      </c>
      <c r="G45" s="101" t="s">
        <v>89</v>
      </c>
      <c r="H45" s="20">
        <v>0</v>
      </c>
      <c r="I45" s="20">
        <v>0</v>
      </c>
      <c r="J45" s="96" t="s">
        <v>82</v>
      </c>
    </row>
    <row r="46" spans="1:10" ht="13.5" customHeight="1">
      <c r="A46" s="38" t="s">
        <v>87</v>
      </c>
      <c r="B46" s="27">
        <v>2</v>
      </c>
      <c r="C46" s="28">
        <v>32</v>
      </c>
      <c r="D46" s="28">
        <v>10</v>
      </c>
      <c r="E46" s="28">
        <v>4</v>
      </c>
      <c r="F46" s="28">
        <v>0</v>
      </c>
      <c r="G46" s="101" t="s">
        <v>89</v>
      </c>
      <c r="H46" s="28">
        <v>0</v>
      </c>
      <c r="I46" s="28">
        <v>0</v>
      </c>
      <c r="J46" s="96" t="s">
        <v>82</v>
      </c>
    </row>
    <row r="47" spans="1:10" ht="13.5" customHeight="1">
      <c r="A47" s="43" t="s">
        <v>18</v>
      </c>
      <c r="B47" s="31"/>
      <c r="C47" s="32"/>
      <c r="D47" s="29">
        <f aca="true" t="shared" si="1" ref="D47:I47">SUM(D41:D46)</f>
        <v>576</v>
      </c>
      <c r="E47" s="29">
        <f t="shared" si="1"/>
        <v>989</v>
      </c>
      <c r="F47" s="29">
        <f t="shared" si="1"/>
        <v>100</v>
      </c>
      <c r="G47" s="29">
        <f t="shared" si="1"/>
        <v>3520</v>
      </c>
      <c r="H47" s="29">
        <f t="shared" si="1"/>
        <v>0</v>
      </c>
      <c r="I47" s="29">
        <f t="shared" si="1"/>
        <v>3613</v>
      </c>
      <c r="J47" s="35"/>
    </row>
    <row r="48" ht="10.5">
      <c r="A48" s="1" t="s">
        <v>90</v>
      </c>
    </row>
    <row r="49" ht="10.5">
      <c r="A49" s="1" t="s">
        <v>91</v>
      </c>
    </row>
    <row r="50" ht="9.75" customHeight="1"/>
    <row r="51" ht="14.25">
      <c r="A51" s="6" t="s">
        <v>43</v>
      </c>
    </row>
    <row r="52" ht="10.5">
      <c r="D52" s="3" t="s">
        <v>12</v>
      </c>
    </row>
    <row r="53" spans="1:4" ht="21.75" thickBot="1">
      <c r="A53" s="84" t="s">
        <v>36</v>
      </c>
      <c r="B53" s="85" t="s">
        <v>41</v>
      </c>
      <c r="C53" s="86" t="s">
        <v>42</v>
      </c>
      <c r="D53" s="87" t="s">
        <v>55</v>
      </c>
    </row>
    <row r="54" spans="1:4" ht="13.5" customHeight="1" thickTop="1">
      <c r="A54" s="44" t="s">
        <v>37</v>
      </c>
      <c r="B54" s="21"/>
      <c r="C54" s="17">
        <v>2204</v>
      </c>
      <c r="D54" s="22"/>
    </row>
    <row r="55" spans="1:4" ht="13.5" customHeight="1">
      <c r="A55" s="45" t="s">
        <v>38</v>
      </c>
      <c r="B55" s="23"/>
      <c r="C55" s="102" t="s">
        <v>88</v>
      </c>
      <c r="D55" s="24"/>
    </row>
    <row r="56" spans="1:4" ht="13.5" customHeight="1">
      <c r="A56" s="46" t="s">
        <v>39</v>
      </c>
      <c r="B56" s="33"/>
      <c r="C56" s="28">
        <v>1720</v>
      </c>
      <c r="D56" s="34"/>
    </row>
    <row r="57" spans="1:4" ht="13.5" customHeight="1">
      <c r="A57" s="47" t="s">
        <v>40</v>
      </c>
      <c r="B57" s="31"/>
      <c r="C57" s="29">
        <f>SUM(C54:C56)</f>
        <v>3924</v>
      </c>
      <c r="D57" s="30"/>
    </row>
    <row r="58" spans="1:4" ht="10.5">
      <c r="A58" s="1" t="s">
        <v>63</v>
      </c>
      <c r="B58" s="48"/>
      <c r="C58" s="48"/>
      <c r="D58" s="48"/>
    </row>
    <row r="59" spans="1:4" ht="9.75" customHeight="1">
      <c r="A59" s="49"/>
      <c r="B59" s="48"/>
      <c r="C59" s="48"/>
      <c r="D59" s="48"/>
    </row>
    <row r="60" ht="14.25">
      <c r="A60" s="6" t="s">
        <v>62</v>
      </c>
    </row>
    <row r="61" spans="1:11" ht="10.5" customHeight="1">
      <c r="A61" s="6"/>
      <c r="K61" s="3"/>
    </row>
    <row r="62" spans="1:11" ht="21.75" thickBot="1">
      <c r="A62" s="84" t="s">
        <v>34</v>
      </c>
      <c r="B62" s="85" t="s">
        <v>41</v>
      </c>
      <c r="C62" s="86" t="s">
        <v>42</v>
      </c>
      <c r="D62" s="86" t="s">
        <v>55</v>
      </c>
      <c r="E62" s="88" t="s">
        <v>32</v>
      </c>
      <c r="F62" s="87" t="s">
        <v>33</v>
      </c>
      <c r="G62" s="120" t="s">
        <v>44</v>
      </c>
      <c r="H62" s="121"/>
      <c r="I62" s="85" t="s">
        <v>41</v>
      </c>
      <c r="J62" s="86" t="s">
        <v>42</v>
      </c>
      <c r="K62" s="87" t="s">
        <v>55</v>
      </c>
    </row>
    <row r="63" spans="1:11" ht="13.5" customHeight="1" thickTop="1">
      <c r="A63" s="44" t="s">
        <v>26</v>
      </c>
      <c r="B63" s="50">
        <v>1.71</v>
      </c>
      <c r="C63" s="51">
        <v>1.23</v>
      </c>
      <c r="D63" s="51">
        <f>C63-B63</f>
        <v>-0.48</v>
      </c>
      <c r="E63" s="52">
        <v>-12.51</v>
      </c>
      <c r="F63" s="53">
        <v>-20</v>
      </c>
      <c r="G63" s="126" t="s">
        <v>69</v>
      </c>
      <c r="H63" s="127"/>
      <c r="I63" s="54"/>
      <c r="J63" s="55">
        <v>40.9</v>
      </c>
      <c r="K63" s="56"/>
    </row>
    <row r="64" spans="1:11" ht="13.5" customHeight="1">
      <c r="A64" s="45" t="s">
        <v>27</v>
      </c>
      <c r="B64" s="57"/>
      <c r="C64" s="58">
        <v>3.67</v>
      </c>
      <c r="D64" s="59"/>
      <c r="E64" s="60">
        <v>-17.51</v>
      </c>
      <c r="F64" s="61">
        <v>-40</v>
      </c>
      <c r="G64" s="124" t="s">
        <v>70</v>
      </c>
      <c r="H64" s="125"/>
      <c r="I64" s="57"/>
      <c r="J64" s="62">
        <v>-3.2</v>
      </c>
      <c r="K64" s="63"/>
    </row>
    <row r="65" spans="1:11" ht="13.5" customHeight="1">
      <c r="A65" s="45" t="s">
        <v>28</v>
      </c>
      <c r="B65" s="64">
        <v>15</v>
      </c>
      <c r="C65" s="62">
        <v>8.1</v>
      </c>
      <c r="D65" s="62">
        <f>C65-B65</f>
        <v>-6.9</v>
      </c>
      <c r="E65" s="65">
        <v>25</v>
      </c>
      <c r="F65" s="66">
        <v>35</v>
      </c>
      <c r="G65" s="124" t="s">
        <v>71</v>
      </c>
      <c r="H65" s="125"/>
      <c r="I65" s="57"/>
      <c r="J65" s="62">
        <v>5.8</v>
      </c>
      <c r="K65" s="63"/>
    </row>
    <row r="66" spans="1:11" ht="13.5" customHeight="1">
      <c r="A66" s="45" t="s">
        <v>29</v>
      </c>
      <c r="B66" s="67"/>
      <c r="C66" s="62">
        <v>140.9</v>
      </c>
      <c r="D66" s="68"/>
      <c r="E66" s="65">
        <v>350</v>
      </c>
      <c r="F66" s="69"/>
      <c r="G66" s="124"/>
      <c r="H66" s="125"/>
      <c r="I66" s="57"/>
      <c r="J66" s="62"/>
      <c r="K66" s="63"/>
    </row>
    <row r="67" spans="1:11" ht="13.5" customHeight="1">
      <c r="A67" s="45" t="s">
        <v>30</v>
      </c>
      <c r="B67" s="79">
        <v>0.95</v>
      </c>
      <c r="C67" s="58">
        <v>0.96</v>
      </c>
      <c r="D67" s="58">
        <f>C67-B67</f>
        <v>0.010000000000000009</v>
      </c>
      <c r="E67" s="70"/>
      <c r="F67" s="71"/>
      <c r="G67" s="124"/>
      <c r="H67" s="125"/>
      <c r="I67" s="57"/>
      <c r="J67" s="62"/>
      <c r="K67" s="63"/>
    </row>
    <row r="68" spans="1:11" ht="13.5" customHeight="1">
      <c r="A68" s="72" t="s">
        <v>31</v>
      </c>
      <c r="B68" s="73">
        <v>101.3</v>
      </c>
      <c r="C68" s="74">
        <v>101.7</v>
      </c>
      <c r="D68" s="74">
        <f>C68-B68</f>
        <v>0.4000000000000057</v>
      </c>
      <c r="E68" s="75"/>
      <c r="F68" s="76"/>
      <c r="G68" s="122"/>
      <c r="H68" s="123"/>
      <c r="I68" s="77"/>
      <c r="J68" s="74"/>
      <c r="K68" s="78"/>
    </row>
    <row r="69" ht="10.5">
      <c r="A69" s="1" t="s">
        <v>64</v>
      </c>
    </row>
    <row r="70" ht="10.5">
      <c r="A70" s="1" t="s">
        <v>67</v>
      </c>
    </row>
  </sheetData>
  <sheetProtection/>
  <mergeCells count="44">
    <mergeCell ref="H8:H9"/>
    <mergeCell ref="G62:H62"/>
    <mergeCell ref="G68:H68"/>
    <mergeCell ref="G67:H67"/>
    <mergeCell ref="G66:H66"/>
    <mergeCell ref="G65:H65"/>
    <mergeCell ref="G64:H64"/>
    <mergeCell ref="G63:H63"/>
    <mergeCell ref="E8:E9"/>
    <mergeCell ref="B8:B9"/>
    <mergeCell ref="G15:G16"/>
    <mergeCell ref="H15:H16"/>
    <mergeCell ref="B15:B16"/>
    <mergeCell ref="C15:C16"/>
    <mergeCell ref="D8:D9"/>
    <mergeCell ref="C8:C9"/>
    <mergeCell ref="G8:G9"/>
    <mergeCell ref="F8:F9"/>
    <mergeCell ref="F31:F32"/>
    <mergeCell ref="D31:D32"/>
    <mergeCell ref="E31:E32"/>
    <mergeCell ref="I15:I16"/>
    <mergeCell ref="D15:D16"/>
    <mergeCell ref="E15:E16"/>
    <mergeCell ref="F15:F16"/>
    <mergeCell ref="H31:H32"/>
    <mergeCell ref="I31:I32"/>
    <mergeCell ref="G31:G32"/>
    <mergeCell ref="E39:E40"/>
    <mergeCell ref="H39:H40"/>
    <mergeCell ref="J39:J40"/>
    <mergeCell ref="F39:F40"/>
    <mergeCell ref="G39:G40"/>
    <mergeCell ref="I39:I40"/>
    <mergeCell ref="A39:A40"/>
    <mergeCell ref="B39:B40"/>
    <mergeCell ref="C39:C40"/>
    <mergeCell ref="D39:D40"/>
    <mergeCell ref="B4:D4"/>
    <mergeCell ref="A31:A32"/>
    <mergeCell ref="B31:B32"/>
    <mergeCell ref="C31:C32"/>
    <mergeCell ref="A8:A9"/>
    <mergeCell ref="A15:A16"/>
  </mergeCells>
  <printOptions horizontalCentered="1" verticalCentered="1"/>
  <pageMargins left="0.3937007874015748" right="0.3937007874015748" top="0.7086614173228347" bottom="0.31496062992125984" header="0.4330708661417323"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2009-03-13T02:50:32Z</cp:lastPrinted>
  <dcterms:created xsi:type="dcterms:W3CDTF">1997-01-08T22:48:59Z</dcterms:created>
  <dcterms:modified xsi:type="dcterms:W3CDTF">2009-03-17T06:10:54Z</dcterms:modified>
  <cp:category/>
  <cp:version/>
  <cp:contentType/>
  <cp:contentStatus/>
</cp:coreProperties>
</file>