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松原市" sheetId="1" r:id="rId1"/>
  </sheets>
  <definedNames>
    <definedName name="_xlnm.Print_Area" localSheetId="0">'松原市'!$A$1:$K$69</definedName>
  </definedNames>
  <calcPr fullCalcOnLoad="1"/>
</workbook>
</file>

<file path=xl/sharedStrings.xml><?xml version="1.0" encoding="utf-8"?>
<sst xmlns="http://schemas.openxmlformats.org/spreadsheetml/2006/main" count="118" uniqueCount="93">
  <si>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</si>
  <si>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</si>
  <si>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</si>
  <si>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</si>
  <si>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</si>
  <si>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</si>
  <si>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</si>
  <si>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</si>
  <si>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</si>
  <si>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</si>
  <si>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</si>
  <si>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</si>
  <si>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</si>
  <si>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</si>
  <si>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</si>
  <si>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</si>
  <si>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</si>
  <si>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</si>
  <si>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</si>
  <si>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</si>
  <si>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</si>
  <si>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</si>
  <si>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</si>
  <si>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</si>
  <si>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</si>
  <si>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</si>
  <si>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</si>
  <si>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</si>
  <si>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</si>
  <si>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</si>
  <si>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</si>
  <si>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</si>
  <si>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</si>
  <si>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</si>
  <si>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</si>
  <si>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</si>
  <si>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</si>
  <si>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</si>
  <si>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</si>
  <si>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</si>
  <si>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</si>
  <si>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</si>
  <si>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</si>
  <si>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</si>
  <si>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</si>
  <si>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</si>
  <si>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</si>
  <si>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</si>
  <si>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</si>
  <si>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</si>
  <si>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</si>
  <si>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</si>
  <si>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</si>
  <si>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</si>
  <si>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</si>
  <si>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</si>
  <si>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</si>
  <si>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</si>
  <si>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</si>
  <si>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</si>
  <si>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</si>
  <si>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</si>
  <si>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</si>
  <si>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</si>
  <si>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</si>
  <si>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</si>
  <si>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</si>
  <si>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</si>
  <si>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介護保険事業会計</t>
  </si>
  <si>
    <t>国民健康保険事業特別会計</t>
  </si>
  <si>
    <t>老人保健医療事業特別会計</t>
  </si>
  <si>
    <t>上水道事業特別会計</t>
  </si>
  <si>
    <t>病院事業特別会計</t>
  </si>
  <si>
    <t>下水道事業特別会計</t>
  </si>
  <si>
    <t>法適用</t>
  </si>
  <si>
    <t>法適用</t>
  </si>
  <si>
    <t>大阪府後期高齢者医療広域連合</t>
  </si>
  <si>
    <t>松原市土地開発公社</t>
  </si>
  <si>
    <t>（財）松原市文化情報振興事業団</t>
  </si>
  <si>
    <t>財団法人</t>
  </si>
  <si>
    <t>株式会社</t>
  </si>
  <si>
    <t>－</t>
  </si>
  <si>
    <t>－</t>
  </si>
  <si>
    <t>水道事業会計</t>
  </si>
  <si>
    <t>病院事業会計</t>
  </si>
  <si>
    <t>大和川下流流域下水道組合</t>
  </si>
  <si>
    <t>大和川右岸水防事務組合</t>
  </si>
  <si>
    <t>松原学校給食株式会社</t>
  </si>
  <si>
    <t>松原都市開発株式会社</t>
  </si>
  <si>
    <t>基金から4百万円繰入</t>
  </si>
  <si>
    <t>松原市</t>
  </si>
  <si>
    <t>　（注）　損益計算書を作成していない民法法人は「経常損益」の欄には当期正味財産増減額（新公益法人会計基準に移行している民法法人については当期経常増減額）</t>
  </si>
  <si>
    <t xml:space="preserve">           を記入している。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</si>
</sst>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thin"/>
      <right style="hair"/>
      <top style="double"/>
      <bottom style="hair"/>
    </border>
    <border>
      <left style="hair"/>
      <right style="hair"/>
      <top style="double"/>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36">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48"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0" fontId="2" fillId="24" borderId="37" xfId="0" applyFont="1" applyFill="1" applyBorder="1" applyAlignment="1">
      <alignment vertical="center" shrinkToFit="1"/>
    </xf>
    <xf numFmtId="176" fontId="2" fillId="24" borderId="37" xfId="0" applyNumberFormat="1" applyFont="1" applyFill="1" applyBorder="1" applyAlignment="1">
      <alignment vertical="center" shrinkToFit="1"/>
    </xf>
    <xf numFmtId="0" fontId="2" fillId="24" borderId="38" xfId="0"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xf>
    <xf numFmtId="176" fontId="2" fillId="24" borderId="33" xfId="0" applyNumberFormat="1" applyFont="1" applyFill="1" applyBorder="1" applyAlignment="1">
      <alignment horizontal="center" vertical="center" shrinkToFit="1"/>
    </xf>
    <xf numFmtId="176" fontId="2" fillId="24" borderId="34" xfId="0" applyNumberFormat="1" applyFont="1" applyFill="1" applyBorder="1" applyAlignment="1">
      <alignment horizontal="center" vertical="center" shrinkToFit="1"/>
    </xf>
    <xf numFmtId="176" fontId="2" fillId="24" borderId="37" xfId="0" applyNumberFormat="1"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38" xfId="0" applyFont="1" applyFill="1" applyBorder="1" applyAlignment="1">
      <alignment horizontal="distributed" vertical="center" indent="1"/>
    </xf>
    <xf numFmtId="0" fontId="2" fillId="24" borderId="39" xfId="0" applyFont="1" applyFill="1" applyBorder="1" applyAlignment="1">
      <alignment horizontal="distributed" vertical="center" indent="1"/>
    </xf>
    <xf numFmtId="0" fontId="2" fillId="24" borderId="40" xfId="0" applyFont="1" applyFill="1" applyBorder="1" applyAlignment="1">
      <alignment horizontal="center" vertical="center"/>
    </xf>
    <xf numFmtId="0" fontId="2" fillId="24" borderId="41"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42"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3"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21"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9" fontId="2" fillId="24" borderId="44"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21" xfId="0" applyNumberFormat="1" applyFont="1" applyFill="1" applyBorder="1" applyAlignment="1">
      <alignment horizontal="center" vertical="center"/>
    </xf>
    <xf numFmtId="179" fontId="2" fillId="24" borderId="25"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6"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26" xfId="0" applyNumberFormat="1" applyFont="1" applyFill="1" applyBorder="1" applyAlignment="1">
      <alignment vertical="center"/>
    </xf>
    <xf numFmtId="0" fontId="2" fillId="24" borderId="40" xfId="0" applyFont="1" applyFill="1" applyBorder="1" applyAlignment="1">
      <alignment horizontal="distributed" vertical="center" indent="1"/>
    </xf>
    <xf numFmtId="179" fontId="2" fillId="24" borderId="45"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46" xfId="0" applyNumberFormat="1" applyFont="1" applyFill="1" applyBorder="1" applyAlignment="1">
      <alignment vertical="center"/>
    </xf>
    <xf numFmtId="181" fontId="2" fillId="24" borderId="36" xfId="0" applyNumberFormat="1" applyFont="1" applyFill="1" applyBorder="1" applyAlignment="1">
      <alignment vertical="center"/>
    </xf>
    <xf numFmtId="178" fontId="2" fillId="24" borderId="35" xfId="0" applyNumberFormat="1" applyFont="1" applyFill="1" applyBorder="1" applyAlignment="1">
      <alignment horizontal="center" vertical="center" shrinkToFit="1"/>
    </xf>
    <xf numFmtId="178" fontId="2" fillId="24" borderId="36" xfId="0" applyNumberFormat="1" applyFont="1" applyFill="1" applyBorder="1" applyAlignment="1">
      <alignment horizontal="center" vertical="center" shrinkToFit="1"/>
    </xf>
    <xf numFmtId="178" fontId="2" fillId="24" borderId="44" xfId="0" applyNumberFormat="1" applyFont="1" applyFill="1" applyBorder="1" applyAlignment="1">
      <alignment horizontal="center" vertical="center" shrinkToFit="1"/>
    </xf>
    <xf numFmtId="0" fontId="1" fillId="25" borderId="47" xfId="0" applyFont="1" applyFill="1" applyBorder="1" applyAlignment="1">
      <alignment horizontal="center" vertical="center" wrapText="1"/>
    </xf>
    <xf numFmtId="0" fontId="1" fillId="25" borderId="48" xfId="0" applyFont="1" applyFill="1" applyBorder="1" applyAlignment="1">
      <alignment horizontal="center" vertical="center" wrapText="1"/>
    </xf>
    <xf numFmtId="0" fontId="1" fillId="25" borderId="49" xfId="0" applyFont="1" applyFill="1" applyBorder="1" applyAlignment="1">
      <alignment horizontal="center" vertical="center" wrapText="1"/>
    </xf>
    <xf numFmtId="0" fontId="1" fillId="25" borderId="50" xfId="0" applyFont="1" applyFill="1" applyBorder="1" applyAlignment="1">
      <alignment horizontal="center" vertical="center" wrapText="1"/>
    </xf>
    <xf numFmtId="0" fontId="2" fillId="25" borderId="50" xfId="0" applyFont="1" applyFill="1" applyBorder="1" applyAlignment="1">
      <alignment horizontal="center" vertical="center"/>
    </xf>
    <xf numFmtId="0" fontId="2" fillId="25" borderId="47"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52" xfId="0" applyFont="1" applyFill="1" applyBorder="1" applyAlignment="1">
      <alignment horizontal="center" vertical="center" wrapText="1"/>
    </xf>
    <xf numFmtId="0" fontId="3" fillId="24" borderId="53" xfId="0" applyFont="1" applyFill="1" applyBorder="1" applyAlignment="1">
      <alignment horizontal="left" vertical="center"/>
    </xf>
    <xf numFmtId="176" fontId="2" fillId="24" borderId="34" xfId="48" applyNumberFormat="1" applyFont="1" applyFill="1" applyBorder="1" applyAlignment="1">
      <alignment vertical="center" shrinkToFit="1"/>
    </xf>
    <xf numFmtId="176" fontId="2" fillId="24" borderId="16"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0" borderId="56" xfId="0" applyNumberFormat="1" applyFont="1" applyFill="1" applyBorder="1" applyAlignment="1">
      <alignment horizontal="right" vertical="center" shrinkToFit="1"/>
    </xf>
    <xf numFmtId="176" fontId="2" fillId="0" borderId="18" xfId="0" applyNumberFormat="1" applyFont="1" applyFill="1" applyBorder="1" applyAlignment="1">
      <alignment horizontal="right" vertical="center" shrinkToFit="1"/>
    </xf>
    <xf numFmtId="176" fontId="2" fillId="24" borderId="31" xfId="0" applyNumberFormat="1" applyFont="1" applyFill="1" applyBorder="1" applyAlignment="1">
      <alignment horizontal="center" vertical="center" shrinkToFit="1"/>
    </xf>
    <xf numFmtId="176" fontId="2" fillId="24" borderId="20" xfId="0" applyNumberFormat="1" applyFont="1" applyFill="1" applyBorder="1" applyAlignment="1">
      <alignment horizontal="right" vertical="center" shrinkToFit="1"/>
    </xf>
    <xf numFmtId="176" fontId="2" fillId="24" borderId="18" xfId="0" applyNumberFormat="1" applyFont="1" applyFill="1" applyBorder="1" applyAlignment="1">
      <alignment horizontal="right" vertical="center" shrinkToFit="1"/>
    </xf>
    <xf numFmtId="176" fontId="2" fillId="24" borderId="28" xfId="0" applyNumberFormat="1" applyFont="1" applyFill="1" applyBorder="1" applyAlignment="1">
      <alignment horizontal="right" vertical="center" shrinkToFit="1"/>
    </xf>
    <xf numFmtId="176" fontId="2" fillId="24" borderId="30" xfId="0" applyNumberFormat="1" applyFont="1" applyFill="1" applyBorder="1" applyAlignment="1">
      <alignment horizontal="right" vertical="center" shrinkToFit="1"/>
    </xf>
    <xf numFmtId="176" fontId="2" fillId="0" borderId="18" xfId="48" applyNumberFormat="1" applyFont="1" applyFill="1" applyBorder="1" applyAlignment="1">
      <alignment vertical="center" shrinkToFit="1"/>
    </xf>
    <xf numFmtId="176" fontId="2" fillId="0" borderId="15" xfId="48"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176" fontId="2" fillId="24" borderId="15" xfId="0" applyNumberFormat="1" applyFont="1" applyFill="1" applyBorder="1" applyAlignment="1">
      <alignment horizontal="right" vertical="center" shrinkToFit="1"/>
    </xf>
    <xf numFmtId="0" fontId="2" fillId="25" borderId="57" xfId="0" applyFont="1" applyFill="1" applyBorder="1" applyAlignment="1">
      <alignment horizontal="center" vertical="center"/>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wrapText="1"/>
    </xf>
    <xf numFmtId="0" fontId="2" fillId="25" borderId="60" xfId="0" applyFont="1" applyFill="1" applyBorder="1" applyAlignment="1">
      <alignment horizontal="center" vertical="center"/>
    </xf>
    <xf numFmtId="0" fontId="2" fillId="24" borderId="61" xfId="0" applyFont="1" applyFill="1" applyBorder="1" applyAlignment="1">
      <alignment horizontal="center" vertical="center" shrinkToFit="1"/>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66" xfId="0" applyFont="1" applyFill="1" applyBorder="1" applyAlignment="1">
      <alignment horizontal="center" vertical="center" shrinkToFi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67" xfId="0" applyFont="1" applyFill="1" applyBorder="1" applyAlignment="1">
      <alignment horizontal="center" vertical="center" wrapText="1"/>
    </xf>
    <xf numFmtId="0" fontId="2" fillId="25" borderId="68" xfId="0" applyFont="1" applyFill="1" applyBorder="1" applyAlignment="1">
      <alignment horizontal="center" vertical="center" wrapText="1"/>
    </xf>
    <xf numFmtId="0" fontId="1" fillId="25" borderId="67" xfId="0" applyFont="1" applyFill="1" applyBorder="1" applyAlignment="1">
      <alignment horizontal="center" vertical="center" wrapText="1"/>
    </xf>
    <xf numFmtId="0" fontId="1" fillId="25" borderId="68"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1" fillId="25" borderId="68" xfId="0" applyFont="1" applyFill="1" applyBorder="1" applyAlignment="1">
      <alignment horizontal="center" vertical="center"/>
    </xf>
    <xf numFmtId="0" fontId="2" fillId="25" borderId="71" xfId="0" applyFont="1" applyFill="1" applyBorder="1" applyAlignment="1">
      <alignment horizontal="center" vertical="center" shrinkToFit="1"/>
    </xf>
    <xf numFmtId="0" fontId="2" fillId="25" borderId="72" xfId="0" applyFont="1" applyFill="1" applyBorder="1" applyAlignment="1">
      <alignment horizontal="center" vertical="center" shrinkToFit="1"/>
    </xf>
    <xf numFmtId="0" fontId="3" fillId="24" borderId="53" xfId="0" applyFont="1" applyFill="1" applyBorder="1" applyAlignment="1">
      <alignment horizontal="left" vertical="center"/>
    </xf>
    <xf numFmtId="0" fontId="2" fillId="25" borderId="71" xfId="0" applyFont="1" applyFill="1" applyBorder="1" applyAlignment="1">
      <alignment horizontal="center" vertical="center"/>
    </xf>
    <xf numFmtId="0" fontId="2" fillId="25" borderId="7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12</v>
      </c>
    </row>
    <row r="4" spans="1:10" ht="21" customHeight="1" thickBot="1">
      <c r="A4" s="93" t="s">
        <v>66</v>
      </c>
      <c r="B4" s="133" t="s">
        <v>90</v>
      </c>
      <c r="C4" s="133"/>
      <c r="D4" s="133"/>
      <c r="G4" s="84" t="s">
        <v>56</v>
      </c>
      <c r="H4" s="85" t="s">
        <v>57</v>
      </c>
      <c r="I4" s="86" t="s">
        <v>58</v>
      </c>
      <c r="J4" s="87" t="s">
        <v>59</v>
      </c>
    </row>
    <row r="5" spans="7:10" ht="13.5" customHeight="1" thickTop="1">
      <c r="G5" s="8">
        <v>15397</v>
      </c>
      <c r="H5" s="9">
        <v>6935</v>
      </c>
      <c r="I5" s="10">
        <v>1068</v>
      </c>
      <c r="J5" s="11">
        <f>G5+H5+I5</f>
        <v>23400</v>
      </c>
    </row>
    <row r="6" ht="14.25">
      <c r="A6" s="6" t="s">
        <v>2</v>
      </c>
    </row>
    <row r="7" spans="8:9" ht="10.5">
      <c r="H7" s="3" t="s">
        <v>12</v>
      </c>
      <c r="I7" s="3"/>
    </row>
    <row r="8" spans="1:8" ht="13.5" customHeight="1">
      <c r="A8" s="134" t="s">
        <v>0</v>
      </c>
      <c r="B8" s="123" t="s">
        <v>3</v>
      </c>
      <c r="C8" s="121" t="s">
        <v>4</v>
      </c>
      <c r="D8" s="121" t="s">
        <v>5</v>
      </c>
      <c r="E8" s="121" t="s">
        <v>6</v>
      </c>
      <c r="F8" s="125" t="s">
        <v>60</v>
      </c>
      <c r="G8" s="121" t="s">
        <v>7</v>
      </c>
      <c r="H8" s="111" t="s">
        <v>8</v>
      </c>
    </row>
    <row r="9" spans="1:8" ht="13.5" customHeight="1" thickBot="1">
      <c r="A9" s="135"/>
      <c r="B9" s="124"/>
      <c r="C9" s="122"/>
      <c r="D9" s="122"/>
      <c r="E9" s="122"/>
      <c r="F9" s="126"/>
      <c r="G9" s="122"/>
      <c r="H9" s="112"/>
    </row>
    <row r="10" spans="1:8" ht="13.5" customHeight="1" thickTop="1">
      <c r="A10" s="40" t="s">
        <v>9</v>
      </c>
      <c r="B10" s="12">
        <v>36642</v>
      </c>
      <c r="C10" s="13">
        <v>36410</v>
      </c>
      <c r="D10" s="13">
        <v>232</v>
      </c>
      <c r="E10" s="13">
        <v>123</v>
      </c>
      <c r="F10" s="107">
        <v>450</v>
      </c>
      <c r="G10" s="13">
        <v>33558</v>
      </c>
      <c r="H10" s="14"/>
    </row>
    <row r="11" spans="1:8" ht="13.5" customHeight="1">
      <c r="A11" s="43" t="s">
        <v>1</v>
      </c>
      <c r="B11" s="27">
        <f>SUM(B10:B10)</f>
        <v>36642</v>
      </c>
      <c r="C11" s="28">
        <f>SUM(C10:C10)</f>
        <v>36410</v>
      </c>
      <c r="D11" s="28">
        <f>SUM(D10:D10)</f>
        <v>232</v>
      </c>
      <c r="E11" s="28">
        <f>SUM(E10:E10)</f>
        <v>123</v>
      </c>
      <c r="F11" s="94"/>
      <c r="G11" s="28">
        <f>SUM(G10:G10)</f>
        <v>33558</v>
      </c>
      <c r="H11" s="38"/>
    </row>
    <row r="12" ht="9.75" customHeight="1"/>
    <row r="13" ht="14.25">
      <c r="A13" s="6" t="s">
        <v>10</v>
      </c>
    </row>
    <row r="14" spans="9:12" ht="10.5">
      <c r="I14" s="3" t="s">
        <v>12</v>
      </c>
      <c r="K14" s="3"/>
      <c r="L14" s="3"/>
    </row>
    <row r="15" spans="1:9" ht="13.5" customHeight="1">
      <c r="A15" s="134" t="s">
        <v>0</v>
      </c>
      <c r="B15" s="129" t="s">
        <v>47</v>
      </c>
      <c r="C15" s="125" t="s">
        <v>48</v>
      </c>
      <c r="D15" s="125" t="s">
        <v>49</v>
      </c>
      <c r="E15" s="127" t="s">
        <v>50</v>
      </c>
      <c r="F15" s="125" t="s">
        <v>60</v>
      </c>
      <c r="G15" s="125" t="s">
        <v>11</v>
      </c>
      <c r="H15" s="127" t="s">
        <v>45</v>
      </c>
      <c r="I15" s="111" t="s">
        <v>8</v>
      </c>
    </row>
    <row r="16" spans="1:9" ht="13.5" customHeight="1" thickBot="1">
      <c r="A16" s="135"/>
      <c r="B16" s="124"/>
      <c r="C16" s="122"/>
      <c r="D16" s="122"/>
      <c r="E16" s="130"/>
      <c r="F16" s="126"/>
      <c r="G16" s="126"/>
      <c r="H16" s="128"/>
      <c r="I16" s="112"/>
    </row>
    <row r="17" spans="1:9" ht="13.5" customHeight="1" thickTop="1">
      <c r="A17" s="40" t="s">
        <v>71</v>
      </c>
      <c r="B17" s="17">
        <v>2756</v>
      </c>
      <c r="C17" s="18">
        <v>2508</v>
      </c>
      <c r="D17" s="18">
        <v>248</v>
      </c>
      <c r="E17" s="18">
        <v>1976</v>
      </c>
      <c r="F17" s="18">
        <v>38</v>
      </c>
      <c r="G17" s="18">
        <v>664</v>
      </c>
      <c r="H17" s="18">
        <v>4</v>
      </c>
      <c r="I17" s="95" t="s">
        <v>74</v>
      </c>
    </row>
    <row r="18" spans="1:9" ht="13.5" customHeight="1">
      <c r="A18" s="41" t="s">
        <v>72</v>
      </c>
      <c r="B18" s="19">
        <v>3258</v>
      </c>
      <c r="C18" s="20">
        <v>4056</v>
      </c>
      <c r="D18" s="20">
        <v>-798</v>
      </c>
      <c r="E18" s="20">
        <v>-1078</v>
      </c>
      <c r="F18" s="20">
        <v>473</v>
      </c>
      <c r="G18" s="20">
        <v>1022</v>
      </c>
      <c r="H18" s="20">
        <v>640</v>
      </c>
      <c r="I18" s="96" t="s">
        <v>75</v>
      </c>
    </row>
    <row r="19" spans="1:9" ht="13.5" customHeight="1">
      <c r="A19" s="41" t="s">
        <v>73</v>
      </c>
      <c r="B19" s="19">
        <v>8206</v>
      </c>
      <c r="C19" s="20">
        <v>9820</v>
      </c>
      <c r="D19" s="20">
        <v>-1614</v>
      </c>
      <c r="E19" s="20">
        <v>-161</v>
      </c>
      <c r="F19" s="20">
        <v>2625</v>
      </c>
      <c r="G19" s="20">
        <v>57542</v>
      </c>
      <c r="H19" s="20">
        <v>41315</v>
      </c>
      <c r="I19" s="21"/>
    </row>
    <row r="20" spans="1:9" ht="13.5" customHeight="1">
      <c r="A20" s="41" t="s">
        <v>69</v>
      </c>
      <c r="B20" s="15">
        <v>15309</v>
      </c>
      <c r="C20" s="16">
        <v>17309</v>
      </c>
      <c r="D20" s="16">
        <v>-2000</v>
      </c>
      <c r="E20" s="16">
        <v>-2000</v>
      </c>
      <c r="F20" s="106">
        <v>1290</v>
      </c>
      <c r="G20" s="99">
        <v>0</v>
      </c>
      <c r="H20" s="97">
        <v>0</v>
      </c>
      <c r="I20" s="98"/>
    </row>
    <row r="21" spans="1:9" ht="13.5" customHeight="1">
      <c r="A21" s="41" t="s">
        <v>70</v>
      </c>
      <c r="B21" s="15">
        <v>9016</v>
      </c>
      <c r="C21" s="16">
        <v>9130</v>
      </c>
      <c r="D21" s="16">
        <v>-113</v>
      </c>
      <c r="E21" s="16">
        <v>-113</v>
      </c>
      <c r="F21" s="106">
        <v>742</v>
      </c>
      <c r="G21" s="100">
        <v>0</v>
      </c>
      <c r="H21" s="97">
        <v>0</v>
      </c>
      <c r="I21" s="98"/>
    </row>
    <row r="22" spans="1:9" ht="13.5" customHeight="1">
      <c r="A22" s="40" t="s">
        <v>68</v>
      </c>
      <c r="B22" s="12">
        <v>7355</v>
      </c>
      <c r="C22" s="13">
        <v>7261</v>
      </c>
      <c r="D22" s="13">
        <v>94</v>
      </c>
      <c r="E22" s="13">
        <v>94</v>
      </c>
      <c r="F22" s="107">
        <v>1041</v>
      </c>
      <c r="G22" s="13">
        <v>251</v>
      </c>
      <c r="H22" s="97">
        <v>0</v>
      </c>
      <c r="I22" s="98"/>
    </row>
    <row r="23" spans="1:9" ht="13.5" customHeight="1">
      <c r="A23" s="43" t="s">
        <v>15</v>
      </c>
      <c r="B23" s="44"/>
      <c r="C23" s="45"/>
      <c r="D23" s="45"/>
      <c r="E23" s="32">
        <f>SUM(E17:E22)</f>
        <v>-1282</v>
      </c>
      <c r="F23" s="35"/>
      <c r="G23" s="32">
        <f>SUM(G17:G22)</f>
        <v>59479</v>
      </c>
      <c r="H23" s="32">
        <f>SUM(H17:H22)</f>
        <v>41959</v>
      </c>
      <c r="I23" s="39"/>
    </row>
    <row r="24" ht="10.5">
      <c r="A24" s="1" t="s">
        <v>25</v>
      </c>
    </row>
    <row r="25" ht="10.5">
      <c r="A25" s="1" t="s">
        <v>54</v>
      </c>
    </row>
    <row r="26" ht="10.5">
      <c r="A26" s="1" t="s">
        <v>53</v>
      </c>
    </row>
    <row r="27" ht="10.5">
      <c r="A27" s="1" t="s">
        <v>52</v>
      </c>
    </row>
    <row r="28" ht="9.75" customHeight="1"/>
    <row r="29" ht="14.25">
      <c r="A29" s="6" t="s">
        <v>13</v>
      </c>
    </row>
    <row r="30" spans="9:10" ht="10.5">
      <c r="I30" s="3" t="s">
        <v>12</v>
      </c>
      <c r="J30" s="3"/>
    </row>
    <row r="31" spans="1:9" ht="13.5" customHeight="1">
      <c r="A31" s="134" t="s">
        <v>14</v>
      </c>
      <c r="B31" s="129" t="s">
        <v>47</v>
      </c>
      <c r="C31" s="125" t="s">
        <v>48</v>
      </c>
      <c r="D31" s="125" t="s">
        <v>49</v>
      </c>
      <c r="E31" s="127" t="s">
        <v>50</v>
      </c>
      <c r="F31" s="125" t="s">
        <v>60</v>
      </c>
      <c r="G31" s="125" t="s">
        <v>11</v>
      </c>
      <c r="H31" s="127" t="s">
        <v>46</v>
      </c>
      <c r="I31" s="111" t="s">
        <v>8</v>
      </c>
    </row>
    <row r="32" spans="1:9" ht="13.5" customHeight="1" thickBot="1">
      <c r="A32" s="135"/>
      <c r="B32" s="124"/>
      <c r="C32" s="122"/>
      <c r="D32" s="122"/>
      <c r="E32" s="130"/>
      <c r="F32" s="126"/>
      <c r="G32" s="126"/>
      <c r="H32" s="128"/>
      <c r="I32" s="112"/>
    </row>
    <row r="33" spans="1:9" ht="13.5" customHeight="1" thickTop="1">
      <c r="A33" s="40" t="s">
        <v>86</v>
      </c>
      <c r="B33" s="17">
        <v>108</v>
      </c>
      <c r="C33" s="18">
        <v>101</v>
      </c>
      <c r="D33" s="18">
        <v>7</v>
      </c>
      <c r="E33" s="18">
        <v>7</v>
      </c>
      <c r="F33" s="18">
        <v>0</v>
      </c>
      <c r="G33" s="18">
        <v>0</v>
      </c>
      <c r="H33" s="18">
        <v>0</v>
      </c>
      <c r="I33" s="22"/>
    </row>
    <row r="34" spans="1:9" ht="13.5" customHeight="1">
      <c r="A34" s="41" t="s">
        <v>85</v>
      </c>
      <c r="B34" s="19">
        <v>2663</v>
      </c>
      <c r="C34" s="20">
        <v>2320</v>
      </c>
      <c r="D34" s="20">
        <v>343</v>
      </c>
      <c r="E34" s="20">
        <v>343</v>
      </c>
      <c r="F34" s="20">
        <v>4</v>
      </c>
      <c r="G34" s="20">
        <v>0</v>
      </c>
      <c r="H34" s="20">
        <v>0</v>
      </c>
      <c r="I34" s="21" t="s">
        <v>89</v>
      </c>
    </row>
    <row r="35" spans="1:9" ht="13.5" customHeight="1">
      <c r="A35" s="42" t="s">
        <v>76</v>
      </c>
      <c r="B35" s="29">
        <v>3437</v>
      </c>
      <c r="C35" s="30">
        <v>3191</v>
      </c>
      <c r="D35" s="30">
        <v>246</v>
      </c>
      <c r="E35" s="30">
        <v>246</v>
      </c>
      <c r="F35" s="105">
        <v>0</v>
      </c>
      <c r="G35" s="105">
        <v>0</v>
      </c>
      <c r="H35" s="105">
        <v>0</v>
      </c>
      <c r="I35" s="31"/>
    </row>
    <row r="36" spans="1:9" ht="13.5" customHeight="1">
      <c r="A36" s="43" t="s">
        <v>16</v>
      </c>
      <c r="B36" s="44"/>
      <c r="C36" s="45"/>
      <c r="D36" s="45"/>
      <c r="E36" s="32">
        <f>SUM(E33:E35)</f>
        <v>596</v>
      </c>
      <c r="F36" s="35"/>
      <c r="G36" s="32">
        <v>0</v>
      </c>
      <c r="H36" s="32">
        <v>0</v>
      </c>
      <c r="I36" s="46"/>
    </row>
    <row r="37" ht="9.75" customHeight="1">
      <c r="A37" s="2"/>
    </row>
    <row r="38" ht="14.25">
      <c r="A38" s="6" t="s">
        <v>61</v>
      </c>
    </row>
    <row r="39" ht="10.5">
      <c r="J39" s="3" t="s">
        <v>12</v>
      </c>
    </row>
    <row r="40" spans="1:10" ht="13.5" customHeight="1">
      <c r="A40" s="131" t="s">
        <v>17</v>
      </c>
      <c r="B40" s="129" t="s">
        <v>19</v>
      </c>
      <c r="C40" s="125" t="s">
        <v>51</v>
      </c>
      <c r="D40" s="125" t="s">
        <v>20</v>
      </c>
      <c r="E40" s="125" t="s">
        <v>21</v>
      </c>
      <c r="F40" s="125" t="s">
        <v>22</v>
      </c>
      <c r="G40" s="127" t="s">
        <v>23</v>
      </c>
      <c r="H40" s="127" t="s">
        <v>24</v>
      </c>
      <c r="I40" s="127" t="s">
        <v>65</v>
      </c>
      <c r="J40" s="111" t="s">
        <v>8</v>
      </c>
    </row>
    <row r="41" spans="1:10" ht="13.5" customHeight="1" thickBot="1">
      <c r="A41" s="132"/>
      <c r="B41" s="124"/>
      <c r="C41" s="122"/>
      <c r="D41" s="122"/>
      <c r="E41" s="122"/>
      <c r="F41" s="122"/>
      <c r="G41" s="130"/>
      <c r="H41" s="130"/>
      <c r="I41" s="128"/>
      <c r="J41" s="112"/>
    </row>
    <row r="42" spans="1:10" ht="13.5" customHeight="1" thickTop="1">
      <c r="A42" s="40" t="s">
        <v>77</v>
      </c>
      <c r="B42" s="17">
        <v>1</v>
      </c>
      <c r="C42" s="18">
        <v>5</v>
      </c>
      <c r="D42" s="18">
        <v>5</v>
      </c>
      <c r="E42" s="102">
        <v>0</v>
      </c>
      <c r="F42" s="102">
        <v>0</v>
      </c>
      <c r="G42" s="18">
        <v>921</v>
      </c>
      <c r="H42" s="102">
        <v>0</v>
      </c>
      <c r="I42" s="18">
        <v>877</v>
      </c>
      <c r="J42" s="95"/>
    </row>
    <row r="43" spans="1:10" ht="13.5" customHeight="1">
      <c r="A43" s="40" t="s">
        <v>88</v>
      </c>
      <c r="B43" s="108">
        <v>-14</v>
      </c>
      <c r="C43" s="109">
        <v>65</v>
      </c>
      <c r="D43" s="109">
        <v>15</v>
      </c>
      <c r="E43" s="110">
        <v>0</v>
      </c>
      <c r="F43" s="110">
        <v>0</v>
      </c>
      <c r="G43" s="110" t="s">
        <v>81</v>
      </c>
      <c r="H43" s="110">
        <v>0</v>
      </c>
      <c r="I43" s="110">
        <v>0</v>
      </c>
      <c r="J43" s="95" t="s">
        <v>80</v>
      </c>
    </row>
    <row r="44" spans="1:10" ht="13.5" customHeight="1">
      <c r="A44" s="41" t="s">
        <v>78</v>
      </c>
      <c r="B44" s="19">
        <v>4</v>
      </c>
      <c r="C44" s="20">
        <v>309</v>
      </c>
      <c r="D44" s="20">
        <v>300</v>
      </c>
      <c r="E44" s="103">
        <v>0</v>
      </c>
      <c r="F44" s="103">
        <v>0</v>
      </c>
      <c r="G44" s="103" t="s">
        <v>82</v>
      </c>
      <c r="H44" s="103">
        <v>0</v>
      </c>
      <c r="I44" s="103">
        <v>0</v>
      </c>
      <c r="J44" s="96" t="s">
        <v>79</v>
      </c>
    </row>
    <row r="45" spans="1:10" ht="13.5" customHeight="1">
      <c r="A45" s="42" t="s">
        <v>87</v>
      </c>
      <c r="B45" s="29">
        <v>0</v>
      </c>
      <c r="C45" s="30">
        <v>2</v>
      </c>
      <c r="D45" s="30">
        <v>2</v>
      </c>
      <c r="E45" s="105">
        <v>0</v>
      </c>
      <c r="F45" s="105">
        <v>0</v>
      </c>
      <c r="G45" s="105" t="s">
        <v>82</v>
      </c>
      <c r="H45" s="105">
        <v>0</v>
      </c>
      <c r="I45" s="105">
        <v>0</v>
      </c>
      <c r="J45" s="101" t="s">
        <v>80</v>
      </c>
    </row>
    <row r="46" spans="1:10" ht="13.5" customHeight="1">
      <c r="A46" s="47" t="s">
        <v>18</v>
      </c>
      <c r="B46" s="34"/>
      <c r="C46" s="35"/>
      <c r="D46" s="32">
        <f>SUM(D42:D45)</f>
        <v>322</v>
      </c>
      <c r="E46" s="104">
        <v>0</v>
      </c>
      <c r="F46" s="104">
        <v>0</v>
      </c>
      <c r="G46" s="32">
        <f>SUM(G42:G45)</f>
        <v>921</v>
      </c>
      <c r="H46" s="104">
        <v>0</v>
      </c>
      <c r="I46" s="32">
        <f>SUM(I42:I45)</f>
        <v>877</v>
      </c>
      <c r="J46" s="39"/>
    </row>
    <row r="47" ht="10.5">
      <c r="A47" s="1" t="s">
        <v>91</v>
      </c>
    </row>
    <row r="48" ht="10.5">
      <c r="A48" s="1" t="s">
        <v>92</v>
      </c>
    </row>
    <row r="49" ht="9.75" customHeight="1"/>
    <row r="50" ht="14.25">
      <c r="A50" s="6" t="s">
        <v>43</v>
      </c>
    </row>
    <row r="51" ht="10.5">
      <c r="D51" s="3" t="s">
        <v>12</v>
      </c>
    </row>
    <row r="52" spans="1:4" ht="21.75" thickBot="1">
      <c r="A52" s="88" t="s">
        <v>36</v>
      </c>
      <c r="B52" s="89" t="s">
        <v>41</v>
      </c>
      <c r="C52" s="90" t="s">
        <v>42</v>
      </c>
      <c r="D52" s="91" t="s">
        <v>55</v>
      </c>
    </row>
    <row r="53" spans="1:4" ht="13.5" customHeight="1" thickTop="1">
      <c r="A53" s="48" t="s">
        <v>37</v>
      </c>
      <c r="B53" s="23"/>
      <c r="C53" s="18">
        <v>159</v>
      </c>
      <c r="D53" s="24"/>
    </row>
    <row r="54" spans="1:4" ht="13.5" customHeight="1">
      <c r="A54" s="49" t="s">
        <v>38</v>
      </c>
      <c r="B54" s="25"/>
      <c r="C54" s="20">
        <v>21</v>
      </c>
      <c r="D54" s="26"/>
    </row>
    <row r="55" spans="1:4" ht="13.5" customHeight="1">
      <c r="A55" s="50" t="s">
        <v>39</v>
      </c>
      <c r="B55" s="36"/>
      <c r="C55" s="30">
        <v>800</v>
      </c>
      <c r="D55" s="37"/>
    </row>
    <row r="56" spans="1:4" ht="13.5" customHeight="1">
      <c r="A56" s="51" t="s">
        <v>40</v>
      </c>
      <c r="B56" s="34"/>
      <c r="C56" s="32">
        <f>SUM(C53:C55)</f>
        <v>980</v>
      </c>
      <c r="D56" s="33"/>
    </row>
    <row r="57" spans="1:4" ht="10.5">
      <c r="A57" s="1" t="s">
        <v>63</v>
      </c>
      <c r="B57" s="52"/>
      <c r="C57" s="52"/>
      <c r="D57" s="52"/>
    </row>
    <row r="58" spans="1:4" ht="9.75" customHeight="1">
      <c r="A58" s="53"/>
      <c r="B58" s="52"/>
      <c r="C58" s="52"/>
      <c r="D58" s="52"/>
    </row>
    <row r="59" ht="14.25">
      <c r="A59" s="6" t="s">
        <v>62</v>
      </c>
    </row>
    <row r="60" spans="1:11" ht="10.5" customHeight="1">
      <c r="A60" s="6"/>
      <c r="K60" s="3"/>
    </row>
    <row r="61" spans="1:11" ht="21.75" thickBot="1">
      <c r="A61" s="88" t="s">
        <v>34</v>
      </c>
      <c r="B61" s="89" t="s">
        <v>41</v>
      </c>
      <c r="C61" s="90" t="s">
        <v>42</v>
      </c>
      <c r="D61" s="90" t="s">
        <v>55</v>
      </c>
      <c r="E61" s="92" t="s">
        <v>32</v>
      </c>
      <c r="F61" s="91" t="s">
        <v>33</v>
      </c>
      <c r="G61" s="113" t="s">
        <v>44</v>
      </c>
      <c r="H61" s="114"/>
      <c r="I61" s="89" t="s">
        <v>41</v>
      </c>
      <c r="J61" s="90" t="s">
        <v>42</v>
      </c>
      <c r="K61" s="91" t="s">
        <v>55</v>
      </c>
    </row>
    <row r="62" spans="1:11" ht="13.5" customHeight="1" thickTop="1">
      <c r="A62" s="48" t="s">
        <v>26</v>
      </c>
      <c r="B62" s="54">
        <v>0.33</v>
      </c>
      <c r="C62" s="55">
        <v>0.52</v>
      </c>
      <c r="D62" s="55">
        <f>C62-B62</f>
        <v>0.19</v>
      </c>
      <c r="E62" s="56">
        <v>-12.2</v>
      </c>
      <c r="F62" s="57">
        <v>-20</v>
      </c>
      <c r="G62" s="119" t="s">
        <v>83</v>
      </c>
      <c r="H62" s="120"/>
      <c r="I62" s="58"/>
      <c r="J62" s="59">
        <v>74.1</v>
      </c>
      <c r="K62" s="60"/>
    </row>
    <row r="63" spans="1:11" ht="13.5" customHeight="1">
      <c r="A63" s="49" t="s">
        <v>27</v>
      </c>
      <c r="B63" s="61"/>
      <c r="C63" s="62">
        <v>-4.95</v>
      </c>
      <c r="D63" s="63"/>
      <c r="E63" s="64">
        <v>-17.2</v>
      </c>
      <c r="F63" s="65">
        <v>-40</v>
      </c>
      <c r="G63" s="117" t="s">
        <v>84</v>
      </c>
      <c r="H63" s="118"/>
      <c r="I63" s="61"/>
      <c r="J63" s="66">
        <v>-35.2</v>
      </c>
      <c r="K63" s="67"/>
    </row>
    <row r="64" spans="1:11" ht="13.5" customHeight="1">
      <c r="A64" s="49" t="s">
        <v>28</v>
      </c>
      <c r="B64" s="68">
        <v>14</v>
      </c>
      <c r="C64" s="66">
        <v>7.6</v>
      </c>
      <c r="D64" s="66">
        <f>C64-B64</f>
        <v>-6.4</v>
      </c>
      <c r="E64" s="69">
        <v>25</v>
      </c>
      <c r="F64" s="70">
        <v>35</v>
      </c>
      <c r="G64" s="117" t="s">
        <v>73</v>
      </c>
      <c r="H64" s="118"/>
      <c r="I64" s="61"/>
      <c r="J64" s="66">
        <v>-5.5</v>
      </c>
      <c r="K64" s="67"/>
    </row>
    <row r="65" spans="1:11" ht="13.5" customHeight="1">
      <c r="A65" s="49" t="s">
        <v>29</v>
      </c>
      <c r="B65" s="71"/>
      <c r="C65" s="66">
        <v>129.3</v>
      </c>
      <c r="D65" s="72"/>
      <c r="E65" s="69">
        <v>350</v>
      </c>
      <c r="F65" s="73"/>
      <c r="G65" s="117"/>
      <c r="H65" s="118"/>
      <c r="I65" s="61"/>
      <c r="J65" s="66"/>
      <c r="K65" s="67"/>
    </row>
    <row r="66" spans="1:11" ht="13.5" customHeight="1">
      <c r="A66" s="49" t="s">
        <v>30</v>
      </c>
      <c r="B66" s="83">
        <v>0.61</v>
      </c>
      <c r="C66" s="62">
        <v>0.62</v>
      </c>
      <c r="D66" s="62">
        <f>C66-B66</f>
        <v>0.010000000000000009</v>
      </c>
      <c r="E66" s="74"/>
      <c r="F66" s="75"/>
      <c r="G66" s="117"/>
      <c r="H66" s="118"/>
      <c r="I66" s="61"/>
      <c r="J66" s="66"/>
      <c r="K66" s="67"/>
    </row>
    <row r="67" spans="1:11" ht="13.5" customHeight="1">
      <c r="A67" s="76" t="s">
        <v>31</v>
      </c>
      <c r="B67" s="77">
        <v>102.4</v>
      </c>
      <c r="C67" s="78">
        <v>102.8</v>
      </c>
      <c r="D67" s="78">
        <f>C67-B67</f>
        <v>0.3999999999999915</v>
      </c>
      <c r="E67" s="79"/>
      <c r="F67" s="80"/>
      <c r="G67" s="115"/>
      <c r="H67" s="116"/>
      <c r="I67" s="81"/>
      <c r="J67" s="78"/>
      <c r="K67" s="82"/>
    </row>
    <row r="68" ht="10.5">
      <c r="A68" s="1" t="s">
        <v>64</v>
      </c>
    </row>
    <row r="69" ht="10.5">
      <c r="A69" s="1" t="s">
        <v>67</v>
      </c>
    </row>
  </sheetData>
  <sheetProtection/>
  <mergeCells count="44">
    <mergeCell ref="B4:D4"/>
    <mergeCell ref="A31:A32"/>
    <mergeCell ref="B31:B32"/>
    <mergeCell ref="C31:C32"/>
    <mergeCell ref="A8:A9"/>
    <mergeCell ref="A15:A16"/>
    <mergeCell ref="A40:A41"/>
    <mergeCell ref="B40:B41"/>
    <mergeCell ref="C40:C41"/>
    <mergeCell ref="D40:D41"/>
    <mergeCell ref="E40:E41"/>
    <mergeCell ref="H40:H41"/>
    <mergeCell ref="J40:J41"/>
    <mergeCell ref="F40:F41"/>
    <mergeCell ref="G40:G41"/>
    <mergeCell ref="I40:I41"/>
    <mergeCell ref="F31:F32"/>
    <mergeCell ref="D31:D32"/>
    <mergeCell ref="E31:E32"/>
    <mergeCell ref="I15:I16"/>
    <mergeCell ref="D15:D16"/>
    <mergeCell ref="E15:E16"/>
    <mergeCell ref="F15:F16"/>
    <mergeCell ref="H31:H32"/>
    <mergeCell ref="I31:I32"/>
    <mergeCell ref="G31:G32"/>
    <mergeCell ref="E8:E9"/>
    <mergeCell ref="B8:B9"/>
    <mergeCell ref="G15:G16"/>
    <mergeCell ref="H15:H16"/>
    <mergeCell ref="B15:B16"/>
    <mergeCell ref="C15:C16"/>
    <mergeCell ref="D8:D9"/>
    <mergeCell ref="C8:C9"/>
    <mergeCell ref="G8:G9"/>
    <mergeCell ref="F8:F9"/>
    <mergeCell ref="H8:H9"/>
    <mergeCell ref="G61:H61"/>
    <mergeCell ref="G67:H67"/>
    <mergeCell ref="G66:H66"/>
    <mergeCell ref="G65:H65"/>
    <mergeCell ref="G64:H64"/>
    <mergeCell ref="G63:H63"/>
    <mergeCell ref="G62:H62"/>
  </mergeCells>
  <printOptions horizontalCentered="1" verticalCentered="1"/>
  <pageMargins left="0.3937007874015748" right="0.3937007874015748" top="0.54" bottom="0.31496062992125984" header="0.4330708661417323" footer="0.1968503937007874"/>
  <pageSetup fitToHeight="0" fitToWidth="1" horizontalDpi="300" verticalDpi="300" orientation="portrait" paperSize="9" scale="91"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2009-03-16T10:21:39Z</cp:lastPrinted>
  <dcterms:created xsi:type="dcterms:W3CDTF">1997-01-08T22:48:59Z</dcterms:created>
  <dcterms:modified xsi:type="dcterms:W3CDTF">2009-03-16T10:21:42Z</dcterms:modified>
  <cp:category/>
  <cp:version/>
  <cp:contentType/>
  <cp:contentStatus/>
</cp:coreProperties>
</file>