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大東市" sheetId="1" r:id="rId1"/>
  </sheets>
  <definedNames>
    <definedName name="_xlnm.Print_Area" localSheetId="0">'大東市'!$A$1:$K$76</definedName>
  </definedNames>
  <calcPr fullCalcOnLoad="1"/>
</workbook>
</file>

<file path=xl/sharedStrings.xml><?xml version="1.0" encoding="utf-8"?>
<sst xmlns="http://schemas.openxmlformats.org/spreadsheetml/2006/main" count="122" uniqueCount="99">
  <si>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</si>
  <si>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</si>
  <si>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</si>
  <si>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</si>
  <si>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</si>
  <si>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</si>
  <si>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</si>
  <si>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</si>
  <si>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</si>
  <si>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</si>
  <si>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</si>
  <si>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</si>
  <si>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</si>
  <si>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</si>
  <si>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</si>
  <si>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</si>
  <si>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</si>
  <si>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</si>
  <si>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</si>
  <si>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</si>
  <si>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</si>
  <si>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</si>
  <si>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</si>
  <si>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</si>
  <si>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</si>
  <si>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</si>
  <si>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</si>
  <si>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</si>
  <si>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</si>
  <si>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</si>
  <si>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</si>
  <si>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</si>
  <si>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</si>
  <si>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</si>
  <si>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</si>
  <si>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</si>
  <si>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</si>
  <si>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</si>
  <si>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</si>
  <si>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</si>
  <si>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</si>
  <si>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</si>
  <si>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</si>
  <si>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</si>
  <si>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</si>
  <si>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</si>
  <si>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</si>
  <si>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</si>
  <si>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</si>
  <si>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</si>
  <si>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</si>
  <si>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</si>
  <si>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</si>
  <si>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</si>
  <si>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</si>
  <si>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</si>
  <si>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</si>
  <si>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</si>
  <si>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</si>
  <si>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</si>
  <si>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</si>
  <si>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</si>
  <si>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</si>
  <si>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</si>
  <si>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</si>
  <si>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</si>
  <si>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　　　　　２．「資金不足比率」の早期健全化基準に相当する「経営健全化基準」は、公営競技を除き、一律 △20％である（公営競技は0％）。</t>
  </si>
  <si>
    <t>大東市土地開発公社</t>
  </si>
  <si>
    <t>大東市再開発ビル</t>
  </si>
  <si>
    <t>淀川左岸水防事務組合</t>
  </si>
  <si>
    <t>東大阪都市清掃施設組合</t>
  </si>
  <si>
    <t>東大阪市・大東市清掃センター</t>
  </si>
  <si>
    <t>水道事業会計</t>
  </si>
  <si>
    <t>下水道事業特別会計</t>
  </si>
  <si>
    <t>　</t>
  </si>
  <si>
    <t>寝屋川北部広域下水道組合</t>
  </si>
  <si>
    <t>飯盛霊園</t>
  </si>
  <si>
    <t>河北養護老人ホーム組合</t>
  </si>
  <si>
    <t>大阪府後期高齢者医療広域連合</t>
  </si>
  <si>
    <t>株式会社</t>
  </si>
  <si>
    <t>水道事業会計</t>
  </si>
  <si>
    <t>下水道事業特別会計</t>
  </si>
  <si>
    <t>交通災害共済事業特別会計</t>
  </si>
  <si>
    <t>国民健康保険特別会計</t>
  </si>
  <si>
    <t>老人保健特別会計</t>
  </si>
  <si>
    <t>介護保険特別会計</t>
  </si>
  <si>
    <t>寝屋川南部広域下水道組合</t>
  </si>
  <si>
    <t>火災共済事業特別会計</t>
  </si>
  <si>
    <t>諸福中垣内線整備事業特別会計</t>
  </si>
  <si>
    <t>都市開発資金特別会計</t>
  </si>
  <si>
    <t>用地取得特別会計</t>
  </si>
  <si>
    <t>基金から1,020百万円繰入</t>
  </si>
  <si>
    <t>基金から8百万円繰入</t>
  </si>
  <si>
    <t>基金から2百万円繰入</t>
  </si>
  <si>
    <t>団体名</t>
  </si>
  <si>
    <t>大東市</t>
  </si>
  <si>
    <t>法適用</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</si>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</sst>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65"/>
      <color indexed="12"/>
      <name val="ＭＳ Ｐゴシック"/>
      <family val="3"/>
    </font>
    <font>
      <u val="single"/>
      <sz val="12.6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color indexed="63"/>
      </left>
      <right style="hair"/>
      <top style="hair"/>
      <bottom style="hair"/>
    </border>
    <border diagonalUp="1">
      <left>
        <color indexed="63"/>
      </left>
      <right style="hair"/>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
      <left>
        <color indexed="63"/>
      </left>
      <right style="hair"/>
      <top style="thin"/>
      <bottom>
        <color indexed="63"/>
      </bottom>
    </border>
    <border>
      <left>
        <color indexed="63"/>
      </left>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9" applyNumberFormat="1" applyFont="1" applyFill="1" applyBorder="1" applyAlignment="1">
      <alignment vertical="center" shrinkToFit="1"/>
    </xf>
    <xf numFmtId="176" fontId="2" fillId="24" borderId="11" xfId="49" applyNumberFormat="1" applyFont="1" applyFill="1" applyBorder="1" applyAlignment="1">
      <alignment vertical="center" shrinkToFit="1"/>
    </xf>
    <xf numFmtId="176" fontId="2" fillId="24" borderId="12" xfId="49" applyNumberFormat="1" applyFont="1" applyFill="1" applyBorder="1" applyAlignment="1">
      <alignment vertical="center" shrinkToFi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0" fontId="2" fillId="24" borderId="39"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5" borderId="44"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3" fillId="24" borderId="47" xfId="0" applyFont="1" applyFill="1" applyBorder="1" applyAlignment="1">
      <alignment horizontal="left" vertical="center"/>
    </xf>
    <xf numFmtId="176" fontId="2" fillId="24" borderId="33" xfId="49"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horizontal="center" vertical="center" shrinkToFit="1"/>
    </xf>
    <xf numFmtId="178" fontId="2" fillId="24" borderId="50" xfId="0" applyNumberFormat="1" applyFont="1" applyFill="1" applyBorder="1" applyAlignment="1">
      <alignment horizontal="right" vertical="center" shrinkToFit="1"/>
    </xf>
    <xf numFmtId="178" fontId="2" fillId="24" borderId="15" xfId="0" applyNumberFormat="1" applyFont="1" applyFill="1" applyBorder="1" applyAlignment="1">
      <alignment horizontal="right" vertical="center" shrinkToFit="1"/>
    </xf>
    <xf numFmtId="182" fontId="2" fillId="24" borderId="15" xfId="0" applyNumberFormat="1" applyFont="1" applyFill="1" applyBorder="1" applyAlignment="1">
      <alignment horizontal="right" vertical="center"/>
    </xf>
    <xf numFmtId="182" fontId="2" fillId="24" borderId="16" xfId="0" applyNumberFormat="1" applyFont="1" applyFill="1" applyBorder="1" applyAlignment="1">
      <alignment horizontal="right" vertical="center"/>
    </xf>
    <xf numFmtId="178" fontId="2" fillId="24" borderId="24"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51"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9" fontId="2" fillId="24" borderId="48" xfId="0" applyNumberFormat="1" applyFont="1" applyFill="1" applyBorder="1" applyAlignment="1">
      <alignment horizontal="right" vertical="center" shrinkToFit="1"/>
    </xf>
    <xf numFmtId="179" fontId="2" fillId="24" borderId="18" xfId="0" applyNumberFormat="1" applyFont="1" applyFill="1" applyBorder="1" applyAlignment="1">
      <alignment horizontal="right" vertical="center" shrinkToFit="1"/>
    </xf>
    <xf numFmtId="181" fontId="2" fillId="24" borderId="18" xfId="0" applyNumberFormat="1" applyFont="1" applyFill="1" applyBorder="1" applyAlignment="1">
      <alignment horizontal="right" vertical="center"/>
    </xf>
    <xf numFmtId="181" fontId="2" fillId="24" borderId="19" xfId="0" applyNumberFormat="1" applyFont="1" applyFill="1" applyBorder="1" applyAlignment="1">
      <alignment horizontal="right" vertical="center"/>
    </xf>
    <xf numFmtId="179" fontId="2" fillId="24" borderId="24" xfId="0" applyNumberFormat="1" applyFont="1" applyFill="1" applyBorder="1" applyAlignment="1">
      <alignment horizontal="right" vertical="center" shrinkToFit="1"/>
    </xf>
    <xf numFmtId="179" fontId="2" fillId="24" borderId="51" xfId="0" applyNumberFormat="1" applyFont="1" applyFill="1" applyBorder="1" applyAlignment="1">
      <alignment horizontal="right" vertical="center" shrinkToFit="1"/>
    </xf>
    <xf numFmtId="181" fontId="2" fillId="24" borderId="25" xfId="0" applyNumberFormat="1" applyFont="1" applyFill="1" applyBorder="1" applyAlignment="1">
      <alignment horizontal="right" vertical="center"/>
    </xf>
    <xf numFmtId="178" fontId="2" fillId="24" borderId="48" xfId="0" applyNumberFormat="1" applyFont="1" applyFill="1" applyBorder="1" applyAlignment="1">
      <alignment horizontal="right" vertical="center" shrinkToFit="1"/>
    </xf>
    <xf numFmtId="181" fontId="2" fillId="24" borderId="51" xfId="0" applyNumberFormat="1" applyFont="1" applyFill="1" applyBorder="1" applyAlignment="1">
      <alignment horizontal="right" vertical="center"/>
    </xf>
    <xf numFmtId="179" fontId="2" fillId="24" borderId="52"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1" fontId="2" fillId="24" borderId="53" xfId="0" applyNumberFormat="1" applyFont="1" applyFill="1" applyBorder="1" applyAlignment="1">
      <alignment horizontal="right" vertical="center"/>
    </xf>
    <xf numFmtId="181" fontId="2" fillId="24" borderId="35" xfId="0" applyNumberFormat="1" applyFont="1" applyFill="1" applyBorder="1" applyAlignment="1">
      <alignment horizontal="right" vertical="center"/>
    </xf>
    <xf numFmtId="0" fontId="2" fillId="24" borderId="54" xfId="0" applyFont="1" applyFill="1" applyBorder="1" applyAlignment="1">
      <alignment horizontal="center" vertical="center" shrinkToFit="1"/>
    </xf>
    <xf numFmtId="176" fontId="2" fillId="24" borderId="55" xfId="49" applyNumberFormat="1" applyFont="1" applyFill="1" applyBorder="1" applyAlignment="1">
      <alignment vertical="center" shrinkToFit="1"/>
    </xf>
    <xf numFmtId="176" fontId="2" fillId="24" borderId="56" xfId="49" applyNumberFormat="1" applyFont="1" applyFill="1" applyBorder="1" applyAlignment="1">
      <alignment vertical="center" shrinkToFit="1"/>
    </xf>
    <xf numFmtId="0" fontId="2" fillId="24" borderId="57" xfId="0" applyFont="1" applyFill="1" applyBorder="1" applyAlignment="1">
      <alignment vertical="center" shrinkToFit="1"/>
    </xf>
    <xf numFmtId="0" fontId="2" fillId="24" borderId="37" xfId="0" applyFont="1" applyFill="1" applyBorder="1" applyAlignment="1">
      <alignment horizontal="distributed" vertical="center" shrinkToFit="1"/>
    </xf>
    <xf numFmtId="0" fontId="2" fillId="24" borderId="38" xfId="0" applyFont="1" applyFill="1" applyBorder="1" applyAlignment="1">
      <alignment horizontal="distributed" vertical="center" shrinkToFit="1"/>
    </xf>
    <xf numFmtId="176" fontId="2" fillId="24" borderId="15"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1" fillId="25" borderId="73"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xf numFmtId="0" fontId="3" fillId="24" borderId="47" xfId="0" applyFont="1" applyFill="1" applyBorder="1" applyAlignment="1">
      <alignment horizontal="left"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7.375" style="1" customWidth="1"/>
    <col min="2" max="7" width="9.00390625" style="1" customWidth="1"/>
    <col min="8" max="8" width="12.00390625" style="1" customWidth="1"/>
    <col min="9"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73" t="s">
        <v>94</v>
      </c>
      <c r="B4" s="135" t="s">
        <v>95</v>
      </c>
      <c r="C4" s="135"/>
      <c r="D4" s="135"/>
      <c r="G4" s="64" t="s">
        <v>56</v>
      </c>
      <c r="H4" s="65" t="s">
        <v>57</v>
      </c>
      <c r="I4" s="66" t="s">
        <v>58</v>
      </c>
      <c r="J4" s="67" t="s">
        <v>59</v>
      </c>
    </row>
    <row r="5" spans="7:10" ht="13.5" customHeight="1" thickTop="1">
      <c r="G5" s="8">
        <v>18655</v>
      </c>
      <c r="H5" s="9">
        <v>2317</v>
      </c>
      <c r="I5" s="10">
        <v>1061</v>
      </c>
      <c r="J5" s="11">
        <f>SUM(G5:I5)</f>
        <v>22033</v>
      </c>
    </row>
    <row r="6" ht="14.25">
      <c r="A6" s="6" t="s">
        <v>2</v>
      </c>
    </row>
    <row r="7" spans="8:9" ht="10.5">
      <c r="H7" s="3" t="s">
        <v>12</v>
      </c>
      <c r="I7" s="3"/>
    </row>
    <row r="8" spans="1:8" ht="13.5" customHeight="1">
      <c r="A8" s="136" t="s">
        <v>0</v>
      </c>
      <c r="B8" s="125" t="s">
        <v>3</v>
      </c>
      <c r="C8" s="123" t="s">
        <v>4</v>
      </c>
      <c r="D8" s="123" t="s">
        <v>5</v>
      </c>
      <c r="E8" s="123" t="s">
        <v>6</v>
      </c>
      <c r="F8" s="127" t="s">
        <v>60</v>
      </c>
      <c r="G8" s="123" t="s">
        <v>7</v>
      </c>
      <c r="H8" s="113" t="s">
        <v>8</v>
      </c>
    </row>
    <row r="9" spans="1:8" ht="13.5" customHeight="1" thickBot="1">
      <c r="A9" s="137"/>
      <c r="B9" s="126"/>
      <c r="C9" s="124"/>
      <c r="D9" s="124"/>
      <c r="E9" s="124"/>
      <c r="F9" s="128"/>
      <c r="G9" s="124"/>
      <c r="H9" s="114"/>
    </row>
    <row r="10" spans="1:8" ht="13.5" customHeight="1" thickTop="1">
      <c r="A10" s="41" t="s">
        <v>9</v>
      </c>
      <c r="B10" s="12">
        <v>39302</v>
      </c>
      <c r="C10" s="13">
        <v>38869</v>
      </c>
      <c r="D10" s="13">
        <f aca="true" t="shared" si="0" ref="D10:D15">B10-C10</f>
        <v>433</v>
      </c>
      <c r="E10" s="13">
        <v>319</v>
      </c>
      <c r="F10" s="13">
        <v>1133</v>
      </c>
      <c r="G10" s="13">
        <v>30557</v>
      </c>
      <c r="H10" s="14" t="s">
        <v>91</v>
      </c>
    </row>
    <row r="11" spans="1:8" ht="13.5" customHeight="1">
      <c r="A11" s="42" t="s">
        <v>87</v>
      </c>
      <c r="B11" s="15">
        <v>24</v>
      </c>
      <c r="C11" s="16">
        <v>23</v>
      </c>
      <c r="D11" s="16">
        <f t="shared" si="0"/>
        <v>1</v>
      </c>
      <c r="E11" s="16">
        <v>0</v>
      </c>
      <c r="F11" s="16">
        <v>8</v>
      </c>
      <c r="G11" s="16">
        <v>0</v>
      </c>
      <c r="H11" s="17" t="s">
        <v>92</v>
      </c>
    </row>
    <row r="12" spans="1:8" ht="13.5" customHeight="1">
      <c r="A12" s="42" t="s">
        <v>88</v>
      </c>
      <c r="B12" s="15">
        <v>1</v>
      </c>
      <c r="C12" s="16">
        <v>1</v>
      </c>
      <c r="D12" s="16">
        <f t="shared" si="0"/>
        <v>0</v>
      </c>
      <c r="E12" s="16">
        <v>0</v>
      </c>
      <c r="F12" s="16">
        <v>1</v>
      </c>
      <c r="G12" s="16">
        <v>0</v>
      </c>
      <c r="H12" s="17"/>
    </row>
    <row r="13" spans="1:8" ht="13.5" customHeight="1">
      <c r="A13" s="42" t="s">
        <v>89</v>
      </c>
      <c r="B13" s="15">
        <v>561</v>
      </c>
      <c r="C13" s="16">
        <v>561</v>
      </c>
      <c r="D13" s="16">
        <f t="shared" si="0"/>
        <v>0</v>
      </c>
      <c r="E13" s="16">
        <v>0</v>
      </c>
      <c r="F13" s="16">
        <v>0</v>
      </c>
      <c r="G13" s="16">
        <v>1490</v>
      </c>
      <c r="H13" s="17"/>
    </row>
    <row r="14" spans="1:8" ht="13.5" customHeight="1">
      <c r="A14" s="101" t="s">
        <v>90</v>
      </c>
      <c r="B14" s="102">
        <v>36</v>
      </c>
      <c r="C14" s="103">
        <v>36</v>
      </c>
      <c r="D14" s="103">
        <f t="shared" si="0"/>
        <v>0</v>
      </c>
      <c r="E14" s="103">
        <v>0</v>
      </c>
      <c r="F14" s="103">
        <v>36</v>
      </c>
      <c r="G14" s="103">
        <v>1785</v>
      </c>
      <c r="H14" s="104"/>
    </row>
    <row r="15" spans="1:8" ht="13.5" customHeight="1">
      <c r="A15" s="44" t="s">
        <v>1</v>
      </c>
      <c r="B15" s="28">
        <v>39124</v>
      </c>
      <c r="C15" s="28">
        <v>38690</v>
      </c>
      <c r="D15" s="29">
        <f t="shared" si="0"/>
        <v>434</v>
      </c>
      <c r="E15" s="29">
        <v>319</v>
      </c>
      <c r="F15" s="74"/>
      <c r="G15" s="29">
        <f>SUM(G10:G14)</f>
        <v>33832</v>
      </c>
      <c r="H15" s="39"/>
    </row>
    <row r="16" ht="9.75" customHeight="1"/>
    <row r="17" ht="14.25">
      <c r="A17" s="6" t="s">
        <v>10</v>
      </c>
    </row>
    <row r="18" spans="9:12" ht="10.5">
      <c r="I18" s="3" t="s">
        <v>12</v>
      </c>
      <c r="K18" s="3"/>
      <c r="L18" s="3"/>
    </row>
    <row r="19" spans="1:9" ht="13.5" customHeight="1">
      <c r="A19" s="136" t="s">
        <v>0</v>
      </c>
      <c r="B19" s="131" t="s">
        <v>47</v>
      </c>
      <c r="C19" s="127" t="s">
        <v>48</v>
      </c>
      <c r="D19" s="127" t="s">
        <v>49</v>
      </c>
      <c r="E19" s="129" t="s">
        <v>50</v>
      </c>
      <c r="F19" s="127" t="s">
        <v>60</v>
      </c>
      <c r="G19" s="127" t="s">
        <v>11</v>
      </c>
      <c r="H19" s="129" t="s">
        <v>45</v>
      </c>
      <c r="I19" s="113" t="s">
        <v>8</v>
      </c>
    </row>
    <row r="20" spans="1:9" ht="13.5" customHeight="1" thickBot="1">
      <c r="A20" s="137"/>
      <c r="B20" s="126"/>
      <c r="C20" s="124"/>
      <c r="D20" s="124"/>
      <c r="E20" s="132"/>
      <c r="F20" s="128"/>
      <c r="G20" s="128"/>
      <c r="H20" s="130"/>
      <c r="I20" s="114"/>
    </row>
    <row r="21" spans="1:9" ht="13.5" customHeight="1" thickTop="1">
      <c r="A21" s="41" t="s">
        <v>80</v>
      </c>
      <c r="B21" s="75">
        <v>2906</v>
      </c>
      <c r="C21" s="76">
        <v>2687</v>
      </c>
      <c r="D21" s="107">
        <v>219</v>
      </c>
      <c r="E21" s="76">
        <v>2453</v>
      </c>
      <c r="F21" s="76">
        <v>11</v>
      </c>
      <c r="G21" s="76">
        <v>3410</v>
      </c>
      <c r="H21" s="76">
        <v>61</v>
      </c>
      <c r="I21" s="20" t="s">
        <v>96</v>
      </c>
    </row>
    <row r="22" spans="1:9" ht="13.5" customHeight="1">
      <c r="A22" s="42" t="s">
        <v>81</v>
      </c>
      <c r="B22" s="21">
        <v>6267</v>
      </c>
      <c r="C22" s="22">
        <v>6197</v>
      </c>
      <c r="D22" s="22">
        <v>70</v>
      </c>
      <c r="E22" s="22">
        <v>64</v>
      </c>
      <c r="F22" s="22">
        <v>1929</v>
      </c>
      <c r="G22" s="22">
        <v>39065</v>
      </c>
      <c r="H22" s="22">
        <v>27611</v>
      </c>
      <c r="I22" s="23"/>
    </row>
    <row r="23" spans="1:9" ht="13.5" customHeight="1">
      <c r="A23" s="41" t="s">
        <v>83</v>
      </c>
      <c r="B23" s="75">
        <v>13951</v>
      </c>
      <c r="C23" s="76">
        <v>15216</v>
      </c>
      <c r="D23" s="76">
        <v>-1265</v>
      </c>
      <c r="E23" s="76">
        <v>-1265</v>
      </c>
      <c r="F23" s="76">
        <v>1961</v>
      </c>
      <c r="G23" s="76">
        <v>0</v>
      </c>
      <c r="H23" s="76">
        <v>0</v>
      </c>
      <c r="I23" s="20"/>
    </row>
    <row r="24" spans="1:9" ht="13.5" customHeight="1">
      <c r="A24" s="42" t="s">
        <v>84</v>
      </c>
      <c r="B24" s="21">
        <v>7563</v>
      </c>
      <c r="C24" s="22">
        <v>7664</v>
      </c>
      <c r="D24" s="22">
        <v>-101</v>
      </c>
      <c r="E24" s="22">
        <v>-101</v>
      </c>
      <c r="F24" s="22">
        <v>621</v>
      </c>
      <c r="G24" s="22">
        <v>0</v>
      </c>
      <c r="H24" s="22">
        <v>0</v>
      </c>
      <c r="I24" s="23"/>
    </row>
    <row r="25" spans="1:9" ht="13.5" customHeight="1">
      <c r="A25" s="109" t="s">
        <v>85</v>
      </c>
      <c r="B25" s="110">
        <v>5209</v>
      </c>
      <c r="C25" s="111">
        <v>5094</v>
      </c>
      <c r="D25" s="111">
        <v>115</v>
      </c>
      <c r="E25" s="111">
        <v>115</v>
      </c>
      <c r="F25" s="111">
        <v>808</v>
      </c>
      <c r="G25" s="111">
        <v>31</v>
      </c>
      <c r="H25" s="111">
        <v>0</v>
      </c>
      <c r="I25" s="112"/>
    </row>
    <row r="26" spans="1:9" ht="13.5" customHeight="1">
      <c r="A26" s="43" t="s">
        <v>82</v>
      </c>
      <c r="B26" s="30">
        <v>26</v>
      </c>
      <c r="C26" s="31">
        <v>26</v>
      </c>
      <c r="D26" s="31">
        <v>0</v>
      </c>
      <c r="E26" s="31">
        <v>0</v>
      </c>
      <c r="F26" s="31">
        <v>2</v>
      </c>
      <c r="G26" s="31">
        <v>0</v>
      </c>
      <c r="H26" s="31">
        <v>0</v>
      </c>
      <c r="I26" s="32" t="s">
        <v>93</v>
      </c>
    </row>
    <row r="27" spans="1:9" ht="13.5" customHeight="1">
      <c r="A27" s="44" t="s">
        <v>15</v>
      </c>
      <c r="B27" s="45"/>
      <c r="C27" s="46"/>
      <c r="D27" s="46"/>
      <c r="E27" s="33">
        <f>SUM(E21:E25)</f>
        <v>1266</v>
      </c>
      <c r="F27" s="36"/>
      <c r="G27" s="33">
        <f>SUM(G21:G25)</f>
        <v>42506</v>
      </c>
      <c r="H27" s="33">
        <f>SUM(H21:H25)</f>
        <v>27672</v>
      </c>
      <c r="I27" s="40"/>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136" t="s">
        <v>14</v>
      </c>
      <c r="B35" s="138" t="s">
        <v>47</v>
      </c>
      <c r="C35" s="127" t="s">
        <v>48</v>
      </c>
      <c r="D35" s="127" t="s">
        <v>49</v>
      </c>
      <c r="E35" s="129" t="s">
        <v>50</v>
      </c>
      <c r="F35" s="127" t="s">
        <v>60</v>
      </c>
      <c r="G35" s="127" t="s">
        <v>11</v>
      </c>
      <c r="H35" s="129" t="s">
        <v>46</v>
      </c>
      <c r="I35" s="113" t="s">
        <v>8</v>
      </c>
    </row>
    <row r="36" spans="1:9" ht="13.5" customHeight="1" thickBot="1">
      <c r="A36" s="137"/>
      <c r="B36" s="139"/>
      <c r="C36" s="124"/>
      <c r="D36" s="124"/>
      <c r="E36" s="132"/>
      <c r="F36" s="128"/>
      <c r="G36" s="128"/>
      <c r="H36" s="130"/>
      <c r="I36" s="114"/>
    </row>
    <row r="37" spans="1:9" ht="13.5" customHeight="1" thickTop="1">
      <c r="A37" s="106" t="s">
        <v>69</v>
      </c>
      <c r="B37" s="77">
        <v>199</v>
      </c>
      <c r="C37" s="22">
        <v>195</v>
      </c>
      <c r="D37" s="22">
        <v>3</v>
      </c>
      <c r="E37" s="22">
        <v>3</v>
      </c>
      <c r="F37" s="22">
        <v>0</v>
      </c>
      <c r="G37" s="22">
        <v>0</v>
      </c>
      <c r="H37" s="22">
        <v>0</v>
      </c>
      <c r="I37" s="23"/>
    </row>
    <row r="38" spans="1:9" ht="13.5" customHeight="1">
      <c r="A38" s="42" t="s">
        <v>75</v>
      </c>
      <c r="B38" s="77">
        <v>2951</v>
      </c>
      <c r="C38" s="22">
        <v>2618</v>
      </c>
      <c r="D38" s="22">
        <v>333</v>
      </c>
      <c r="E38" s="22">
        <v>333</v>
      </c>
      <c r="F38" s="22">
        <v>0</v>
      </c>
      <c r="G38" s="22">
        <v>0</v>
      </c>
      <c r="H38" s="22">
        <v>0</v>
      </c>
      <c r="I38" s="23"/>
    </row>
    <row r="39" spans="1:9" ht="13.5" customHeight="1">
      <c r="A39" s="42" t="s">
        <v>86</v>
      </c>
      <c r="B39" s="77">
        <v>3753</v>
      </c>
      <c r="C39" s="22">
        <v>3403</v>
      </c>
      <c r="D39" s="22">
        <f>B39-C39</f>
        <v>350</v>
      </c>
      <c r="E39" s="22">
        <v>350</v>
      </c>
      <c r="F39" s="22">
        <v>0</v>
      </c>
      <c r="G39" s="22">
        <v>0</v>
      </c>
      <c r="H39" s="22">
        <v>0</v>
      </c>
      <c r="I39" s="23"/>
    </row>
    <row r="40" spans="1:9" ht="13.5" customHeight="1">
      <c r="A40" s="106" t="s">
        <v>76</v>
      </c>
      <c r="B40" s="77">
        <v>879</v>
      </c>
      <c r="C40" s="22">
        <v>728</v>
      </c>
      <c r="D40" s="22">
        <v>150</v>
      </c>
      <c r="E40" s="22">
        <v>150</v>
      </c>
      <c r="F40" s="22">
        <v>0</v>
      </c>
      <c r="G40" s="22">
        <v>0</v>
      </c>
      <c r="H40" s="22">
        <v>0</v>
      </c>
      <c r="I40" s="23"/>
    </row>
    <row r="41" spans="1:9" ht="13.5" customHeight="1">
      <c r="A41" s="106" t="s">
        <v>70</v>
      </c>
      <c r="B41" s="77">
        <v>4854</v>
      </c>
      <c r="C41" s="22">
        <v>4728</v>
      </c>
      <c r="D41" s="22">
        <v>126</v>
      </c>
      <c r="E41" s="22">
        <v>93</v>
      </c>
      <c r="F41" s="22">
        <v>0</v>
      </c>
      <c r="G41" s="22">
        <v>2595</v>
      </c>
      <c r="H41" s="22">
        <v>591</v>
      </c>
      <c r="I41" s="23"/>
    </row>
    <row r="42" spans="1:9" ht="13.5" customHeight="1">
      <c r="A42" s="42" t="s">
        <v>71</v>
      </c>
      <c r="B42" s="77">
        <v>893</v>
      </c>
      <c r="C42" s="22">
        <v>844</v>
      </c>
      <c r="D42" s="22">
        <v>49</v>
      </c>
      <c r="E42" s="22">
        <v>49</v>
      </c>
      <c r="F42" s="22">
        <v>0</v>
      </c>
      <c r="G42" s="22">
        <v>999</v>
      </c>
      <c r="H42" s="22">
        <v>467</v>
      </c>
      <c r="I42" s="23"/>
    </row>
    <row r="43" spans="1:9" ht="13.5" customHeight="1">
      <c r="A43" s="106" t="s">
        <v>77</v>
      </c>
      <c r="B43" s="77">
        <v>153</v>
      </c>
      <c r="C43" s="22">
        <v>152</v>
      </c>
      <c r="D43" s="22">
        <v>1</v>
      </c>
      <c r="E43" s="22">
        <v>1</v>
      </c>
      <c r="F43" s="22">
        <v>0</v>
      </c>
      <c r="G43" s="22">
        <v>0</v>
      </c>
      <c r="H43" s="22">
        <v>0</v>
      </c>
      <c r="I43" s="23"/>
    </row>
    <row r="44" spans="1:9" ht="13.5" customHeight="1">
      <c r="A44" s="42" t="s">
        <v>78</v>
      </c>
      <c r="B44" s="77">
        <v>3437</v>
      </c>
      <c r="C44" s="22">
        <v>3191</v>
      </c>
      <c r="D44" s="22">
        <v>246</v>
      </c>
      <c r="E44" s="22">
        <v>246</v>
      </c>
      <c r="F44" s="22">
        <v>0</v>
      </c>
      <c r="G44" s="22">
        <v>0</v>
      </c>
      <c r="H44" s="22">
        <v>0</v>
      </c>
      <c r="I44" s="23"/>
    </row>
    <row r="45" spans="1:9" ht="13.5" customHeight="1">
      <c r="A45" s="44" t="s">
        <v>16</v>
      </c>
      <c r="B45" s="78"/>
      <c r="C45" s="46"/>
      <c r="D45" s="46"/>
      <c r="E45" s="33">
        <f>SUM(E37:E44)</f>
        <v>1225</v>
      </c>
      <c r="F45" s="36"/>
      <c r="G45" s="33">
        <f>SUM(G37:G44)</f>
        <v>3594</v>
      </c>
      <c r="H45" s="33">
        <f>SUM(H37:H44)</f>
        <v>1058</v>
      </c>
      <c r="I45" s="47"/>
    </row>
    <row r="46" ht="9.75" customHeight="1">
      <c r="A46" s="2"/>
    </row>
    <row r="47" ht="14.25">
      <c r="A47" s="6" t="s">
        <v>61</v>
      </c>
    </row>
    <row r="48" ht="10.5">
      <c r="J48" s="3" t="s">
        <v>12</v>
      </c>
    </row>
    <row r="49" spans="1:10" ht="13.5" customHeight="1">
      <c r="A49" s="133" t="s">
        <v>17</v>
      </c>
      <c r="B49" s="131" t="s">
        <v>19</v>
      </c>
      <c r="C49" s="127" t="s">
        <v>51</v>
      </c>
      <c r="D49" s="127" t="s">
        <v>20</v>
      </c>
      <c r="E49" s="127" t="s">
        <v>21</v>
      </c>
      <c r="F49" s="127" t="s">
        <v>22</v>
      </c>
      <c r="G49" s="129" t="s">
        <v>23</v>
      </c>
      <c r="H49" s="129" t="s">
        <v>24</v>
      </c>
      <c r="I49" s="129" t="s">
        <v>65</v>
      </c>
      <c r="J49" s="113" t="s">
        <v>8</v>
      </c>
    </row>
    <row r="50" spans="1:10" ht="13.5" customHeight="1" thickBot="1">
      <c r="A50" s="134"/>
      <c r="B50" s="126"/>
      <c r="C50" s="124"/>
      <c r="D50" s="124"/>
      <c r="E50" s="124"/>
      <c r="F50" s="124"/>
      <c r="G50" s="132"/>
      <c r="H50" s="132"/>
      <c r="I50" s="130"/>
      <c r="J50" s="114"/>
    </row>
    <row r="51" spans="1:10" ht="13.5" customHeight="1" thickTop="1">
      <c r="A51" s="105" t="s">
        <v>67</v>
      </c>
      <c r="B51" s="18">
        <v>-10</v>
      </c>
      <c r="C51" s="19">
        <v>106</v>
      </c>
      <c r="D51" s="19">
        <v>5</v>
      </c>
      <c r="E51" s="19">
        <v>0</v>
      </c>
      <c r="F51" s="19">
        <v>2853</v>
      </c>
      <c r="G51" s="19">
        <v>3099</v>
      </c>
      <c r="H51" s="19">
        <v>0</v>
      </c>
      <c r="I51" s="19">
        <v>172</v>
      </c>
      <c r="J51" s="20"/>
    </row>
    <row r="52" spans="1:10" ht="13.5" customHeight="1">
      <c r="A52" s="106" t="s">
        <v>68</v>
      </c>
      <c r="B52" s="21">
        <v>-10</v>
      </c>
      <c r="C52" s="22">
        <v>111</v>
      </c>
      <c r="D52" s="22">
        <v>45</v>
      </c>
      <c r="E52" s="22">
        <v>0</v>
      </c>
      <c r="F52" s="22">
        <v>0</v>
      </c>
      <c r="G52" s="22">
        <v>0</v>
      </c>
      <c r="H52" s="22">
        <v>0</v>
      </c>
      <c r="I52" s="22">
        <v>0</v>
      </c>
      <c r="J52" s="23" t="s">
        <v>79</v>
      </c>
    </row>
    <row r="53" spans="1:10" ht="13.5" customHeight="1">
      <c r="A53" s="48" t="s">
        <v>18</v>
      </c>
      <c r="B53" s="35"/>
      <c r="C53" s="36"/>
      <c r="D53" s="33">
        <f aca="true" t="shared" si="1" ref="D53:I53">SUM(D51:D52)</f>
        <v>50</v>
      </c>
      <c r="E53" s="33">
        <f t="shared" si="1"/>
        <v>0</v>
      </c>
      <c r="F53" s="33">
        <f t="shared" si="1"/>
        <v>2853</v>
      </c>
      <c r="G53" s="33">
        <f t="shared" si="1"/>
        <v>3099</v>
      </c>
      <c r="H53" s="33">
        <f t="shared" si="1"/>
        <v>0</v>
      </c>
      <c r="I53" s="33">
        <f t="shared" si="1"/>
        <v>172</v>
      </c>
      <c r="J53" s="40"/>
    </row>
    <row r="54" ht="10.5">
      <c r="A54" s="1" t="s">
        <v>97</v>
      </c>
    </row>
    <row r="55" ht="10.5">
      <c r="A55" s="1" t="s">
        <v>98</v>
      </c>
    </row>
    <row r="56" ht="9.75" customHeight="1"/>
    <row r="57" ht="14.25">
      <c r="A57" s="6" t="s">
        <v>43</v>
      </c>
    </row>
    <row r="58" ht="10.5">
      <c r="D58" s="3" t="s">
        <v>12</v>
      </c>
    </row>
    <row r="59" spans="1:4" ht="21.75" thickBot="1">
      <c r="A59" s="68" t="s">
        <v>36</v>
      </c>
      <c r="B59" s="69" t="s">
        <v>41</v>
      </c>
      <c r="C59" s="70" t="s">
        <v>42</v>
      </c>
      <c r="D59" s="71" t="s">
        <v>55</v>
      </c>
    </row>
    <row r="60" spans="1:4" ht="13.5" customHeight="1" thickTop="1">
      <c r="A60" s="49" t="s">
        <v>37</v>
      </c>
      <c r="B60" s="24"/>
      <c r="C60" s="19">
        <v>2928</v>
      </c>
      <c r="D60" s="25"/>
    </row>
    <row r="61" spans="1:4" ht="13.5" customHeight="1">
      <c r="A61" s="50" t="s">
        <v>38</v>
      </c>
      <c r="B61" s="26"/>
      <c r="C61" s="22">
        <v>70</v>
      </c>
      <c r="D61" s="27"/>
    </row>
    <row r="62" spans="1:4" ht="13.5" customHeight="1">
      <c r="A62" s="51" t="s">
        <v>39</v>
      </c>
      <c r="B62" s="37"/>
      <c r="C62" s="31">
        <v>2300</v>
      </c>
      <c r="D62" s="38"/>
    </row>
    <row r="63" spans="1:4" ht="13.5" customHeight="1">
      <c r="A63" s="52" t="s">
        <v>40</v>
      </c>
      <c r="B63" s="35"/>
      <c r="C63" s="33">
        <f>SUM(C60:C62)</f>
        <v>5298</v>
      </c>
      <c r="D63" s="34"/>
    </row>
    <row r="64" spans="1:4" ht="10.5">
      <c r="A64" s="1" t="s">
        <v>63</v>
      </c>
      <c r="B64" s="53"/>
      <c r="C64" s="53"/>
      <c r="D64" s="53"/>
    </row>
    <row r="65" spans="1:4" ht="9.75" customHeight="1">
      <c r="A65" s="54"/>
      <c r="B65" s="53"/>
      <c r="C65" s="53"/>
      <c r="D65" s="53"/>
    </row>
    <row r="66" ht="14.25">
      <c r="A66" s="6" t="s">
        <v>62</v>
      </c>
    </row>
    <row r="67" spans="1:11" ht="10.5" customHeight="1">
      <c r="A67" s="6"/>
      <c r="K67" s="3"/>
    </row>
    <row r="68" spans="1:11" ht="21.75" thickBot="1">
      <c r="A68" s="68" t="s">
        <v>34</v>
      </c>
      <c r="B68" s="69" t="s">
        <v>41</v>
      </c>
      <c r="C68" s="70" t="s">
        <v>42</v>
      </c>
      <c r="D68" s="70" t="s">
        <v>55</v>
      </c>
      <c r="E68" s="72" t="s">
        <v>32</v>
      </c>
      <c r="F68" s="71" t="s">
        <v>33</v>
      </c>
      <c r="G68" s="115" t="s">
        <v>44</v>
      </c>
      <c r="H68" s="116"/>
      <c r="I68" s="69" t="s">
        <v>41</v>
      </c>
      <c r="J68" s="70" t="s">
        <v>42</v>
      </c>
      <c r="K68" s="71" t="s">
        <v>55</v>
      </c>
    </row>
    <row r="69" spans="1:11" ht="13.5" customHeight="1" thickTop="1">
      <c r="A69" s="49" t="s">
        <v>26</v>
      </c>
      <c r="B69" s="79">
        <v>1.32</v>
      </c>
      <c r="C69" s="80">
        <v>1.44</v>
      </c>
      <c r="D69" s="80">
        <f>C69-B69</f>
        <v>0.11999999999999988</v>
      </c>
      <c r="E69" s="81">
        <v>-12.31</v>
      </c>
      <c r="F69" s="82">
        <v>-20</v>
      </c>
      <c r="G69" s="121" t="s">
        <v>72</v>
      </c>
      <c r="H69" s="122"/>
      <c r="I69" s="55"/>
      <c r="J69" s="108">
        <v>90.6</v>
      </c>
      <c r="K69" s="56"/>
    </row>
    <row r="70" spans="1:11" ht="13.5" customHeight="1">
      <c r="A70" s="50" t="s">
        <v>27</v>
      </c>
      <c r="B70" s="83"/>
      <c r="C70" s="84">
        <v>7.19</v>
      </c>
      <c r="D70" s="85"/>
      <c r="E70" s="86">
        <v>-17.31</v>
      </c>
      <c r="F70" s="87">
        <v>-40</v>
      </c>
      <c r="G70" s="119" t="s">
        <v>73</v>
      </c>
      <c r="H70" s="120"/>
      <c r="I70" s="57"/>
      <c r="J70" s="89">
        <v>2</v>
      </c>
      <c r="K70" s="59"/>
    </row>
    <row r="71" spans="1:11" ht="13.5" customHeight="1">
      <c r="A71" s="50" t="s">
        <v>28</v>
      </c>
      <c r="B71" s="88">
        <v>13.5</v>
      </c>
      <c r="C71" s="89">
        <v>5.1</v>
      </c>
      <c r="D71" s="89">
        <f>C71-B71</f>
        <v>-8.4</v>
      </c>
      <c r="E71" s="90">
        <v>25</v>
      </c>
      <c r="F71" s="91">
        <v>35</v>
      </c>
      <c r="G71" s="119" t="s">
        <v>74</v>
      </c>
      <c r="H71" s="120"/>
      <c r="I71" s="57"/>
      <c r="J71" s="58"/>
      <c r="K71" s="59"/>
    </row>
    <row r="72" spans="1:11" ht="13.5" customHeight="1">
      <c r="A72" s="50" t="s">
        <v>29</v>
      </c>
      <c r="B72" s="92"/>
      <c r="C72" s="89">
        <v>63</v>
      </c>
      <c r="D72" s="93"/>
      <c r="E72" s="90">
        <v>350</v>
      </c>
      <c r="F72" s="94"/>
      <c r="G72" s="119" t="s">
        <v>74</v>
      </c>
      <c r="H72" s="120"/>
      <c r="I72" s="57"/>
      <c r="J72" s="58"/>
      <c r="K72" s="59"/>
    </row>
    <row r="73" spans="1:11" ht="13.5" customHeight="1">
      <c r="A73" s="50" t="s">
        <v>30</v>
      </c>
      <c r="B73" s="95">
        <v>0.88</v>
      </c>
      <c r="C73" s="84">
        <v>0.88</v>
      </c>
      <c r="D73" s="84">
        <f>C73-B73</f>
        <v>0</v>
      </c>
      <c r="E73" s="96"/>
      <c r="F73" s="94"/>
      <c r="G73" s="119"/>
      <c r="H73" s="120"/>
      <c r="I73" s="57"/>
      <c r="J73" s="58"/>
      <c r="K73" s="59"/>
    </row>
    <row r="74" spans="1:11" ht="13.5" customHeight="1">
      <c r="A74" s="60" t="s">
        <v>31</v>
      </c>
      <c r="B74" s="97">
        <v>104.1</v>
      </c>
      <c r="C74" s="98">
        <v>98.7</v>
      </c>
      <c r="D74" s="98">
        <f>C74-B74</f>
        <v>-5.3999999999999915</v>
      </c>
      <c r="E74" s="99"/>
      <c r="F74" s="100"/>
      <c r="G74" s="117"/>
      <c r="H74" s="118"/>
      <c r="I74" s="62"/>
      <c r="J74" s="61"/>
      <c r="K74" s="63"/>
    </row>
    <row r="75" ht="10.5">
      <c r="A75" s="1" t="s">
        <v>64</v>
      </c>
    </row>
    <row r="76" ht="10.5">
      <c r="A76" s="1" t="s">
        <v>66</v>
      </c>
    </row>
  </sheetData>
  <sheetProtection/>
  <mergeCells count="44">
    <mergeCell ref="B4:D4"/>
    <mergeCell ref="A35:A36"/>
    <mergeCell ref="B35:B36"/>
    <mergeCell ref="C35:C36"/>
    <mergeCell ref="A8:A9"/>
    <mergeCell ref="A19:A20"/>
    <mergeCell ref="A49:A50"/>
    <mergeCell ref="B49:B50"/>
    <mergeCell ref="C49:C50"/>
    <mergeCell ref="D49:D50"/>
    <mergeCell ref="E49:E50"/>
    <mergeCell ref="H49:H50"/>
    <mergeCell ref="J49:J50"/>
    <mergeCell ref="F49:F50"/>
    <mergeCell ref="G49:G50"/>
    <mergeCell ref="I49:I50"/>
    <mergeCell ref="F35:F36"/>
    <mergeCell ref="D35:D36"/>
    <mergeCell ref="E35:E36"/>
    <mergeCell ref="I19:I20"/>
    <mergeCell ref="D19:D20"/>
    <mergeCell ref="E19:E20"/>
    <mergeCell ref="F19:F20"/>
    <mergeCell ref="H35:H36"/>
    <mergeCell ref="I35:I36"/>
    <mergeCell ref="G35:G36"/>
    <mergeCell ref="E8:E9"/>
    <mergeCell ref="B8:B9"/>
    <mergeCell ref="G19:G20"/>
    <mergeCell ref="H19:H20"/>
    <mergeCell ref="B19:B20"/>
    <mergeCell ref="C19:C20"/>
    <mergeCell ref="D8:D9"/>
    <mergeCell ref="C8:C9"/>
    <mergeCell ref="G8:G9"/>
    <mergeCell ref="F8:F9"/>
    <mergeCell ref="H8:H9"/>
    <mergeCell ref="G68:H68"/>
    <mergeCell ref="G74:H74"/>
    <mergeCell ref="G73:H73"/>
    <mergeCell ref="G72:H72"/>
    <mergeCell ref="G71:H71"/>
    <mergeCell ref="G70:H70"/>
    <mergeCell ref="G69:H69"/>
  </mergeCells>
  <printOptions horizontalCentered="1" verticalCentered="1"/>
  <pageMargins left="0.3937007874015748" right="0.3937007874015748" top="0.7086614173228347" bottom="0.31496062992125984" header="0.4330708661417323" footer="0.1968503937007874"/>
  <pageSetup fitToHeight="0"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2009-03-03T01:08:43Z</cp:lastPrinted>
  <dcterms:created xsi:type="dcterms:W3CDTF">1997-01-08T22:48:59Z</dcterms:created>
  <dcterms:modified xsi:type="dcterms:W3CDTF">2009-03-13T02:50:51Z</dcterms:modified>
  <cp:category/>
  <cp:version/>
  <cp:contentType/>
  <cp:contentStatus/>
</cp:coreProperties>
</file>