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東大阪市" sheetId="1" r:id="rId1"/>
  </sheets>
  <definedNames>
    <definedName name="_xlnm.Print_Area" localSheetId="0">'東大阪市'!$A$1:$K$89</definedName>
  </definedNames>
  <calcPr fullCalcOnLoad="1"/>
</workbook>
</file>

<file path=xl/sharedStrings.xml><?xml version="1.0" encoding="utf-8"?>
<sst xmlns="http://schemas.openxmlformats.org/spreadsheetml/2006/main" count="153" uniqueCount="112">
  <si>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</si>
  <si>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</si>
  <si>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</si>
  <si>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</si>
  <si>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</si>
  <si>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</si>
  <si>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</si>
  <si>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</si>
  <si>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</si>
  <si>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</si>
  <si>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</si>
  <si>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</si>
  <si>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</si>
  <si>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</si>
  <si>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</si>
  <si>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</si>
  <si>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</si>
  <si>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</si>
  <si>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</si>
  <si>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</si>
  <si>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</si>
  <si>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</si>
  <si>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</si>
  <si>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</si>
  <si>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</si>
  <si>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</si>
  <si>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</si>
  <si>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</si>
  <si>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</si>
  <si>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</si>
  <si>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</si>
  <si>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</si>
  <si>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</si>
  <si>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</si>
  <si>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</si>
  <si>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</si>
  <si>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</si>
  <si>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</si>
  <si>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</si>
  <si>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</si>
  <si>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</si>
  <si>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</si>
  <si>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</si>
  <si>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</si>
  <si>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</si>
  <si>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</si>
  <si>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</si>
  <si>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</si>
  <si>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</si>
  <si>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</si>
  <si>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</si>
  <si>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</si>
  <si>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</si>
  <si>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</si>
  <si>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</si>
  <si>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</si>
  <si>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</si>
  <si>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</si>
  <si>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</si>
  <si>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</si>
  <si>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</si>
  <si>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</si>
  <si>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</si>
  <si>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</si>
  <si>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</si>
  <si>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</si>
  <si>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</si>
  <si>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　　　　　２．「資金不足比率」の早期健全化基準に相当する「経営健全化基準」は、公営競技を除き、一律 △20％である（公営競技は0％）。</t>
  </si>
  <si>
    <t>東大阪市都市清掃施設組合</t>
  </si>
  <si>
    <t>東大阪市・大東市清掃センター</t>
  </si>
  <si>
    <t>寝屋川南部広域下水道組合</t>
  </si>
  <si>
    <t>寝屋川北部広域下水道組合</t>
  </si>
  <si>
    <t>恩智川水防事務組合</t>
  </si>
  <si>
    <t>長瀬川沿岸下水道組合</t>
  </si>
  <si>
    <t>淀川左岸水防事務組合</t>
  </si>
  <si>
    <t>大和川右岸水防事務組合</t>
  </si>
  <si>
    <t>大阪府都市競艇組合</t>
  </si>
  <si>
    <t>大阪府後期高齢者医療広域連合</t>
  </si>
  <si>
    <t>－</t>
  </si>
  <si>
    <t>－</t>
  </si>
  <si>
    <t>奨学事業特別会計</t>
  </si>
  <si>
    <t>公共用地先行取得事業特別会計</t>
  </si>
  <si>
    <t>火災共済事業特別会計</t>
  </si>
  <si>
    <t>母子寡婦福祉資金貸付事業特別会計</t>
  </si>
  <si>
    <t>東大阪市</t>
  </si>
  <si>
    <t>水道事業会計</t>
  </si>
  <si>
    <t>病院事業会計</t>
  </si>
  <si>
    <t>公共下水道事業特別会計</t>
  </si>
  <si>
    <t>国民健康保険事業特別会計</t>
  </si>
  <si>
    <t>老人保健事業特別会計</t>
  </si>
  <si>
    <t>介護保険事業特別会計</t>
  </si>
  <si>
    <t>介護老人保健施設特別会計</t>
  </si>
  <si>
    <t>交通災害共済事業特別会計</t>
  </si>
  <si>
    <t>東大阪市公園協会</t>
  </si>
  <si>
    <t>東大阪市開発公社</t>
  </si>
  <si>
    <t>東大阪市中小企業振興会</t>
  </si>
  <si>
    <t>東大阪市勤労者福祉サービスセンター</t>
  </si>
  <si>
    <t>東大阪市雇用開発センター</t>
  </si>
  <si>
    <t>東大阪市環境保全公社</t>
  </si>
  <si>
    <t>東大阪市学校給食会</t>
  </si>
  <si>
    <t>東大阪市施設利用サービス協会</t>
  </si>
  <si>
    <t>東大阪市駐車場整備</t>
  </si>
  <si>
    <t>東大阪住宅公社</t>
  </si>
  <si>
    <t>東大阪市土地開発公社</t>
  </si>
  <si>
    <t>法適用</t>
  </si>
  <si>
    <t>基金から1,542百万円繰入</t>
  </si>
  <si>
    <t>基金から500百万円繰入</t>
  </si>
  <si>
    <t>財団法人</t>
  </si>
  <si>
    <t>財団法人</t>
  </si>
  <si>
    <t>株式会社</t>
  </si>
  <si>
    <t>　（注）　損益計算書を作成していない民法法人は「経常損益」の欄には当期正味財産増減額（新公益法人会計基準に移行している民法法人については当期経常増減額）</t>
  </si>
  <si>
    <t xml:space="preserve">           を記入している。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</si>
</sst>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hair"/>
      <top style="double"/>
      <bottom style="hair"/>
    </border>
    <border>
      <left style="hair"/>
      <right style="thin"/>
      <top>
        <color indexed="63"/>
      </top>
      <bottom style="hair"/>
    </border>
    <border>
      <left style="hair"/>
      <right style="thin"/>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left>
        <color indexed="63"/>
      </left>
      <right style="hair"/>
      <top style="hair"/>
      <bottom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hair"/>
      <right style="thin"/>
      <top>
        <color indexed="63"/>
      </top>
      <bottom>
        <color indexed="63"/>
      </bottom>
    </border>
    <border>
      <left style="thin"/>
      <right style="thin"/>
      <top style="hair"/>
      <bottom>
        <color indexed="63"/>
      </bottom>
    </border>
    <border>
      <left style="thin"/>
      <right style="hair"/>
      <top style="double"/>
      <bottom style="hair"/>
    </border>
    <border>
      <left style="thin"/>
      <right style="hair"/>
      <top>
        <color indexed="63"/>
      </top>
      <bottom>
        <color indexed="63"/>
      </bottom>
    </border>
    <border>
      <left style="hair"/>
      <right style="hair"/>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color indexed="63"/>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0" fontId="2" fillId="24" borderId="27" xfId="0"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0" fontId="2" fillId="24" borderId="35" xfId="0" applyFont="1" applyFill="1" applyBorder="1" applyAlignment="1">
      <alignment vertical="center" shrinkToFit="1"/>
    </xf>
    <xf numFmtId="176" fontId="2" fillId="24" borderId="35" xfId="0" applyNumberFormat="1" applyFont="1" applyFill="1" applyBorder="1" applyAlignment="1">
      <alignment vertical="center" shrinkToFit="1"/>
    </xf>
    <xf numFmtId="0" fontId="2" fillId="24" borderId="36" xfId="0"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4" borderId="36" xfId="0" applyFont="1" applyFill="1" applyBorder="1" applyAlignment="1">
      <alignment horizontal="distributed" vertical="center" inden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22"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79" fontId="2" fillId="24" borderId="17"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81" fontId="2" fillId="24" borderId="17"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0" xfId="0" applyNumberFormat="1" applyFont="1" applyFill="1" applyBorder="1" applyAlignment="1">
      <alignment horizontal="center" vertical="center" shrinkToFit="1"/>
    </xf>
    <xf numFmtId="181" fontId="2" fillId="24" borderId="24" xfId="0" applyNumberFormat="1" applyFont="1" applyFill="1" applyBorder="1" applyAlignment="1">
      <alignment horizontal="center" vertical="center"/>
    </xf>
    <xf numFmtId="181" fontId="2" fillId="24" borderId="40" xfId="0" applyNumberFormat="1" applyFont="1" applyFill="1" applyBorder="1" applyAlignment="1">
      <alignment vertical="center"/>
    </xf>
    <xf numFmtId="181" fontId="2" fillId="24" borderId="24" xfId="0" applyNumberFormat="1" applyFont="1" applyFill="1" applyBorder="1" applyAlignment="1">
      <alignment vertical="center"/>
    </xf>
    <xf numFmtId="0" fontId="2" fillId="24" borderId="38" xfId="0" applyFont="1" applyFill="1" applyBorder="1" applyAlignment="1">
      <alignment horizontal="distributed" vertical="center" indent="1"/>
    </xf>
    <xf numFmtId="179" fontId="2" fillId="24" borderId="41"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81" fontId="2" fillId="24" borderId="42" xfId="0" applyNumberFormat="1" applyFont="1" applyFill="1" applyBorder="1" applyAlignment="1">
      <alignment vertical="center"/>
    </xf>
    <xf numFmtId="181" fontId="2" fillId="24" borderId="34" xfId="0" applyNumberFormat="1" applyFont="1" applyFill="1" applyBorder="1" applyAlignment="1">
      <alignment vertical="center"/>
    </xf>
    <xf numFmtId="178" fontId="2" fillId="24" borderId="33" xfId="0" applyNumberFormat="1" applyFont="1" applyFill="1" applyBorder="1" applyAlignment="1">
      <alignment horizontal="center" vertical="center" shrinkToFit="1"/>
    </xf>
    <xf numFmtId="178" fontId="2" fillId="24" borderId="34" xfId="0" applyNumberFormat="1" applyFont="1" applyFill="1" applyBorder="1" applyAlignment="1">
      <alignment horizontal="center" vertical="center" shrinkToFit="1"/>
    </xf>
    <xf numFmtId="178" fontId="2" fillId="24" borderId="43" xfId="0" applyNumberFormat="1"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1" fillId="25" borderId="47" xfId="0" applyFont="1" applyFill="1" applyBorder="1" applyAlignment="1">
      <alignment horizontal="center" vertical="center" wrapText="1"/>
    </xf>
    <xf numFmtId="0" fontId="2" fillId="25" borderId="47"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5" borderId="49" xfId="0" applyFont="1" applyFill="1" applyBorder="1" applyAlignment="1">
      <alignment horizontal="center" vertical="center" wrapText="1"/>
    </xf>
    <xf numFmtId="0" fontId="3" fillId="24" borderId="50" xfId="0" applyFont="1" applyFill="1" applyBorder="1" applyAlignment="1">
      <alignment horizontal="left" vertical="center"/>
    </xf>
    <xf numFmtId="176" fontId="2" fillId="24" borderId="32" xfId="48"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0" fontId="2" fillId="24" borderId="52" xfId="0" applyFont="1" applyFill="1" applyBorder="1" applyAlignment="1">
      <alignment horizontal="center" vertical="center" shrinkToFit="1"/>
    </xf>
    <xf numFmtId="176" fontId="2" fillId="0" borderId="53"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15" xfId="0" applyNumberFormat="1" applyFont="1" applyFill="1" applyBorder="1" applyAlignment="1">
      <alignment horizontal="right" vertical="center" shrinkToFi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55" xfId="0" applyNumberFormat="1" applyFont="1" applyFill="1" applyBorder="1" applyAlignment="1">
      <alignment horizontal="right" vertical="center" shrinkToFit="1"/>
    </xf>
    <xf numFmtId="176" fontId="2" fillId="0" borderId="15" xfId="48" applyNumberFormat="1" applyFont="1" applyFill="1" applyBorder="1" applyAlignment="1">
      <alignment vertical="center" shrinkToFit="1"/>
    </xf>
    <xf numFmtId="0" fontId="2" fillId="0" borderId="19" xfId="0" applyFont="1" applyFill="1" applyBorder="1" applyAlignment="1">
      <alignment vertical="center" shrinkToFit="1"/>
    </xf>
    <xf numFmtId="176" fontId="2" fillId="0" borderId="17" xfId="48" applyNumberFormat="1" applyFont="1" applyFill="1" applyBorder="1" applyAlignment="1">
      <alignment horizontal="right" vertical="center" shrinkToFit="1"/>
    </xf>
    <xf numFmtId="0" fontId="2" fillId="0" borderId="20" xfId="0" applyFont="1" applyFill="1" applyBorder="1" applyAlignment="1">
      <alignment vertical="center" shrinkToFit="1"/>
    </xf>
    <xf numFmtId="176" fontId="2" fillId="0" borderId="17" xfId="48" applyNumberFormat="1" applyFont="1" applyFill="1" applyBorder="1" applyAlignment="1">
      <alignment vertical="center" shrinkToFit="1"/>
    </xf>
    <xf numFmtId="0" fontId="2" fillId="0" borderId="37"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176" fontId="2" fillId="0" borderId="17"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6" xfId="0" applyNumberFormat="1" applyFont="1" applyFill="1" applyBorder="1" applyAlignment="1">
      <alignment horizontal="right" vertical="center" shrinkToFit="1"/>
    </xf>
    <xf numFmtId="176" fontId="2" fillId="0" borderId="27"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9" xfId="0" applyNumberFormat="1" applyFont="1" applyFill="1" applyBorder="1" applyAlignment="1">
      <alignment horizontal="right" vertical="center" shrinkToFit="1"/>
    </xf>
    <xf numFmtId="176" fontId="2" fillId="0" borderId="35" xfId="0" applyNumberFormat="1" applyFont="1" applyFill="1" applyBorder="1" applyAlignment="1">
      <alignment horizontal="center" vertical="center" shrinkToFit="1"/>
    </xf>
    <xf numFmtId="176" fontId="2" fillId="0" borderId="56"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6" fontId="2" fillId="0" borderId="57" xfId="0" applyNumberFormat="1" applyFont="1" applyFill="1" applyBorder="1" applyAlignment="1">
      <alignment horizontal="right" vertical="center" shrinkToFit="1"/>
    </xf>
    <xf numFmtId="176" fontId="2" fillId="0" borderId="58" xfId="0" applyNumberFormat="1" applyFont="1" applyFill="1" applyBorder="1" applyAlignment="1">
      <alignment vertical="center" shrinkToFit="1"/>
    </xf>
    <xf numFmtId="0" fontId="24" fillId="0" borderId="20" xfId="0" applyFont="1" applyFill="1" applyBorder="1" applyAlignment="1">
      <alignment horizontal="center" vertical="center"/>
    </xf>
    <xf numFmtId="178" fontId="2" fillId="0" borderId="59" xfId="0" applyNumberFormat="1" applyFont="1" applyFill="1" applyBorder="1" applyAlignment="1">
      <alignment horizontal="center" vertical="center" shrinkToFit="1"/>
    </xf>
    <xf numFmtId="178" fontId="2" fillId="0" borderId="15" xfId="0" applyNumberFormat="1" applyFont="1" applyFill="1" applyBorder="1" applyAlignment="1">
      <alignment horizontal="center" vertical="center" shrinkToFit="1"/>
    </xf>
    <xf numFmtId="182" fontId="2" fillId="0" borderId="15"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78" fontId="2" fillId="0" borderId="21" xfId="0" applyNumberFormat="1" applyFont="1" applyFill="1" applyBorder="1" applyAlignment="1">
      <alignment horizontal="center" vertical="center" shrinkToFit="1"/>
    </xf>
    <xf numFmtId="179" fontId="2" fillId="0" borderId="18" xfId="0" applyNumberFormat="1" applyFont="1" applyFill="1" applyBorder="1" applyAlignment="1">
      <alignment horizontal="center" vertical="center" shrinkToFit="1"/>
    </xf>
    <xf numFmtId="178" fontId="2" fillId="0" borderId="23"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78" fontId="2" fillId="0" borderId="40" xfId="0" applyNumberFormat="1" applyFont="1" applyFill="1" applyBorder="1" applyAlignment="1">
      <alignment horizontal="center" vertical="center" shrinkToFit="1"/>
    </xf>
    <xf numFmtId="182" fontId="2" fillId="0" borderId="17" xfId="0" applyNumberFormat="1" applyFont="1" applyFill="1" applyBorder="1" applyAlignment="1">
      <alignment horizontal="center" vertical="center"/>
    </xf>
    <xf numFmtId="182" fontId="2" fillId="0" borderId="20" xfId="0" applyNumberFormat="1" applyFont="1" applyFill="1" applyBorder="1" applyAlignment="1">
      <alignment horizontal="center" vertical="center"/>
    </xf>
    <xf numFmtId="179" fontId="2" fillId="0" borderId="17" xfId="0" applyNumberFormat="1" applyFont="1" applyFill="1" applyBorder="1" applyAlignment="1">
      <alignment horizontal="center" vertical="center" shrinkToFit="1"/>
    </xf>
    <xf numFmtId="179" fontId="2" fillId="0" borderId="43" xfId="0" applyNumberFormat="1" applyFont="1" applyFill="1" applyBorder="1" applyAlignment="1">
      <alignment horizontal="center" vertical="center" shrinkToFit="1"/>
    </xf>
    <xf numFmtId="181" fontId="2" fillId="0" borderId="17"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0" fontId="2" fillId="25" borderId="60" xfId="0" applyFont="1" applyFill="1" applyBorder="1" applyAlignment="1">
      <alignment horizontal="center" vertical="center" shrinkToFit="1"/>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3" fillId="24" borderId="50" xfId="0" applyFont="1" applyFill="1" applyBorder="1" applyAlignment="1">
      <alignment horizontal="left"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1" fillId="25" borderId="65"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9"/>
  <sheetViews>
    <sheetView showGridLines="0" tabSelected="1" zoomScale="115" zoomScaleNormal="115"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c r="J3" s="3" t="s">
        <v>12</v>
      </c>
    </row>
    <row r="4" spans="1:10" ht="21" customHeight="1" thickBot="1">
      <c r="A4" s="81" t="s">
        <v>66</v>
      </c>
      <c r="B4" s="137" t="s">
        <v>84</v>
      </c>
      <c r="C4" s="137"/>
      <c r="D4" s="137"/>
      <c r="G4" s="72" t="s">
        <v>56</v>
      </c>
      <c r="H4" s="73" t="s">
        <v>57</v>
      </c>
      <c r="I4" s="74" t="s">
        <v>58</v>
      </c>
      <c r="J4" s="75" t="s">
        <v>59</v>
      </c>
    </row>
    <row r="5" spans="7:10" ht="13.5" customHeight="1" thickTop="1">
      <c r="G5" s="8">
        <v>82438</v>
      </c>
      <c r="H5" s="9">
        <v>15316</v>
      </c>
      <c r="I5" s="10">
        <v>3924</v>
      </c>
      <c r="J5" s="11">
        <v>101678</v>
      </c>
    </row>
    <row r="6" ht="14.25">
      <c r="A6" s="6" t="s">
        <v>2</v>
      </c>
    </row>
    <row r="7" spans="8:9" ht="10.5">
      <c r="H7" s="3" t="s">
        <v>12</v>
      </c>
      <c r="I7" s="3"/>
    </row>
    <row r="8" spans="1:8" ht="13.5" customHeight="1">
      <c r="A8" s="138" t="s">
        <v>0</v>
      </c>
      <c r="B8" s="149" t="s">
        <v>3</v>
      </c>
      <c r="C8" s="148" t="s">
        <v>4</v>
      </c>
      <c r="D8" s="148" t="s">
        <v>5</v>
      </c>
      <c r="E8" s="148" t="s">
        <v>6</v>
      </c>
      <c r="F8" s="140" t="s">
        <v>60</v>
      </c>
      <c r="G8" s="148" t="s">
        <v>7</v>
      </c>
      <c r="H8" s="144" t="s">
        <v>8</v>
      </c>
    </row>
    <row r="9" spans="1:8" ht="13.5" customHeight="1" thickBot="1">
      <c r="A9" s="139"/>
      <c r="B9" s="136"/>
      <c r="C9" s="141"/>
      <c r="D9" s="141"/>
      <c r="E9" s="141"/>
      <c r="F9" s="147"/>
      <c r="G9" s="141"/>
      <c r="H9" s="145"/>
    </row>
    <row r="10" spans="1:8" ht="13.5" customHeight="1" thickTop="1">
      <c r="A10" s="40" t="s">
        <v>9</v>
      </c>
      <c r="B10" s="12">
        <v>167758</v>
      </c>
      <c r="C10" s="13">
        <v>166972</v>
      </c>
      <c r="D10" s="13">
        <v>787</v>
      </c>
      <c r="E10" s="13">
        <v>720</v>
      </c>
      <c r="F10" s="13">
        <v>1859</v>
      </c>
      <c r="G10" s="97">
        <v>151871</v>
      </c>
      <c r="H10" s="98" t="s">
        <v>105</v>
      </c>
    </row>
    <row r="11" spans="1:8" ht="13.5" customHeight="1">
      <c r="A11" s="41" t="s">
        <v>80</v>
      </c>
      <c r="B11" s="14">
        <v>51</v>
      </c>
      <c r="C11" s="15">
        <v>56</v>
      </c>
      <c r="D11" s="15">
        <v>-4</v>
      </c>
      <c r="E11" s="15">
        <v>-4</v>
      </c>
      <c r="F11" s="15">
        <v>11</v>
      </c>
      <c r="G11" s="99">
        <v>0</v>
      </c>
      <c r="H11" s="100"/>
    </row>
    <row r="12" spans="1:8" ht="13.5" customHeight="1">
      <c r="A12" s="41" t="s">
        <v>81</v>
      </c>
      <c r="B12" s="14">
        <v>2585</v>
      </c>
      <c r="C12" s="15">
        <v>2580</v>
      </c>
      <c r="D12" s="15">
        <v>5</v>
      </c>
      <c r="E12" s="15">
        <v>5</v>
      </c>
      <c r="F12" s="15">
        <v>1290</v>
      </c>
      <c r="G12" s="101">
        <v>15212</v>
      </c>
      <c r="H12" s="100"/>
    </row>
    <row r="13" spans="1:8" ht="13.5" customHeight="1">
      <c r="A13" s="41" t="s">
        <v>82</v>
      </c>
      <c r="B13" s="14">
        <v>214</v>
      </c>
      <c r="C13" s="15">
        <v>41</v>
      </c>
      <c r="D13" s="15">
        <v>173</v>
      </c>
      <c r="E13" s="15">
        <v>173</v>
      </c>
      <c r="F13" s="15">
        <v>7</v>
      </c>
      <c r="G13" s="99">
        <v>0</v>
      </c>
      <c r="H13" s="100"/>
    </row>
    <row r="14" spans="1:8" ht="13.5" customHeight="1">
      <c r="A14" s="42" t="s">
        <v>83</v>
      </c>
      <c r="B14" s="25">
        <v>170</v>
      </c>
      <c r="C14" s="26">
        <v>82</v>
      </c>
      <c r="D14" s="26">
        <v>88</v>
      </c>
      <c r="E14" s="26">
        <v>88</v>
      </c>
      <c r="F14" s="26">
        <v>22</v>
      </c>
      <c r="G14" s="26">
        <v>133</v>
      </c>
      <c r="H14" s="27"/>
    </row>
    <row r="15" spans="1:8" ht="13.5" customHeight="1">
      <c r="A15" s="43" t="s">
        <v>1</v>
      </c>
      <c r="B15" s="28">
        <v>169460</v>
      </c>
      <c r="C15" s="29">
        <v>168412</v>
      </c>
      <c r="D15" s="29">
        <v>1048</v>
      </c>
      <c r="E15" s="29">
        <v>981</v>
      </c>
      <c r="F15" s="82"/>
      <c r="G15" s="29">
        <f>SUM(G10:G14)</f>
        <v>167216</v>
      </c>
      <c r="H15" s="38"/>
    </row>
    <row r="16" ht="9.75" customHeight="1"/>
    <row r="17" ht="14.25">
      <c r="A17" s="6" t="s">
        <v>10</v>
      </c>
    </row>
    <row r="18" spans="9:12" ht="10.5">
      <c r="I18" s="3" t="s">
        <v>12</v>
      </c>
      <c r="K18" s="3"/>
      <c r="L18" s="3"/>
    </row>
    <row r="19" spans="1:9" ht="13.5" customHeight="1">
      <c r="A19" s="138" t="s">
        <v>0</v>
      </c>
      <c r="B19" s="135" t="s">
        <v>47</v>
      </c>
      <c r="C19" s="140" t="s">
        <v>48</v>
      </c>
      <c r="D19" s="140" t="s">
        <v>49</v>
      </c>
      <c r="E19" s="142" t="s">
        <v>50</v>
      </c>
      <c r="F19" s="140" t="s">
        <v>60</v>
      </c>
      <c r="G19" s="140" t="s">
        <v>11</v>
      </c>
      <c r="H19" s="142" t="s">
        <v>45</v>
      </c>
      <c r="I19" s="144" t="s">
        <v>8</v>
      </c>
    </row>
    <row r="20" spans="1:9" ht="13.5" customHeight="1" thickBot="1">
      <c r="A20" s="139"/>
      <c r="B20" s="136"/>
      <c r="C20" s="141"/>
      <c r="D20" s="141"/>
      <c r="E20" s="143"/>
      <c r="F20" s="147"/>
      <c r="G20" s="147"/>
      <c r="H20" s="146"/>
      <c r="I20" s="145"/>
    </row>
    <row r="21" spans="1:9" ht="15.75" customHeight="1" thickTop="1">
      <c r="A21" s="40" t="s">
        <v>85</v>
      </c>
      <c r="B21" s="87">
        <v>11488</v>
      </c>
      <c r="C21" s="88">
        <v>11065</v>
      </c>
      <c r="D21" s="88">
        <v>422</v>
      </c>
      <c r="E21" s="88">
        <v>4755</v>
      </c>
      <c r="F21" s="88">
        <v>118</v>
      </c>
      <c r="G21" s="88">
        <v>17212</v>
      </c>
      <c r="H21" s="88">
        <v>103</v>
      </c>
      <c r="I21" s="17" t="s">
        <v>104</v>
      </c>
    </row>
    <row r="22" spans="1:9" ht="15.75" customHeight="1">
      <c r="A22" s="41" t="s">
        <v>86</v>
      </c>
      <c r="B22" s="89">
        <v>12947</v>
      </c>
      <c r="C22" s="90">
        <v>13245</v>
      </c>
      <c r="D22" s="90">
        <v>-298</v>
      </c>
      <c r="E22" s="90">
        <v>5250</v>
      </c>
      <c r="F22" s="90">
        <v>1762</v>
      </c>
      <c r="G22" s="90">
        <v>18067</v>
      </c>
      <c r="H22" s="90">
        <v>12069</v>
      </c>
      <c r="I22" s="20" t="s">
        <v>104</v>
      </c>
    </row>
    <row r="23" spans="1:9" ht="15.75" customHeight="1">
      <c r="A23" s="86" t="s">
        <v>87</v>
      </c>
      <c r="B23" s="91">
        <v>32562</v>
      </c>
      <c r="C23" s="92">
        <v>30396</v>
      </c>
      <c r="D23" s="92">
        <v>2166</v>
      </c>
      <c r="E23" s="92">
        <v>2040</v>
      </c>
      <c r="F23" s="92">
        <v>9212</v>
      </c>
      <c r="G23" s="92">
        <v>193446</v>
      </c>
      <c r="H23" s="92">
        <v>139281</v>
      </c>
      <c r="I23" s="17"/>
    </row>
    <row r="24" spans="1:9" ht="15.75" customHeight="1">
      <c r="A24" s="86" t="s">
        <v>88</v>
      </c>
      <c r="B24" s="91">
        <v>57864</v>
      </c>
      <c r="C24" s="92">
        <v>62213</v>
      </c>
      <c r="D24" s="92">
        <v>-4350</v>
      </c>
      <c r="E24" s="92">
        <v>-4350</v>
      </c>
      <c r="F24" s="92">
        <v>6620</v>
      </c>
      <c r="G24" s="93">
        <v>0</v>
      </c>
      <c r="H24" s="93">
        <v>0</v>
      </c>
      <c r="I24" s="17"/>
    </row>
    <row r="25" spans="1:9" ht="15.75" customHeight="1">
      <c r="A25" s="86" t="s">
        <v>89</v>
      </c>
      <c r="B25" s="91">
        <v>36281</v>
      </c>
      <c r="C25" s="92">
        <v>36404</v>
      </c>
      <c r="D25" s="92">
        <v>-123</v>
      </c>
      <c r="E25" s="92">
        <v>-123</v>
      </c>
      <c r="F25" s="92">
        <v>2922</v>
      </c>
      <c r="G25" s="93">
        <v>0</v>
      </c>
      <c r="H25" s="93">
        <v>0</v>
      </c>
      <c r="I25" s="17"/>
    </row>
    <row r="26" spans="1:9" ht="15.75" customHeight="1">
      <c r="A26" s="86" t="s">
        <v>90</v>
      </c>
      <c r="B26" s="91">
        <v>26678</v>
      </c>
      <c r="C26" s="92">
        <v>26233</v>
      </c>
      <c r="D26" s="92">
        <v>445</v>
      </c>
      <c r="E26" s="92">
        <v>445</v>
      </c>
      <c r="F26" s="92">
        <v>3630</v>
      </c>
      <c r="G26" s="93">
        <v>0</v>
      </c>
      <c r="H26" s="93">
        <v>0</v>
      </c>
      <c r="I26" s="17"/>
    </row>
    <row r="27" spans="1:9" ht="15.75" customHeight="1">
      <c r="A27" s="86" t="s">
        <v>91</v>
      </c>
      <c r="B27" s="91">
        <v>785</v>
      </c>
      <c r="C27" s="92">
        <v>550</v>
      </c>
      <c r="D27" s="92">
        <v>236</v>
      </c>
      <c r="E27" s="92">
        <v>236</v>
      </c>
      <c r="F27" s="93">
        <v>0</v>
      </c>
      <c r="G27" s="93">
        <v>0</v>
      </c>
      <c r="H27" s="93">
        <v>0</v>
      </c>
      <c r="I27" s="17"/>
    </row>
    <row r="28" spans="1:9" ht="15.75" customHeight="1">
      <c r="A28" s="86" t="s">
        <v>92</v>
      </c>
      <c r="B28" s="94">
        <v>120</v>
      </c>
      <c r="C28" s="95">
        <v>34</v>
      </c>
      <c r="D28" s="95">
        <v>87</v>
      </c>
      <c r="E28" s="95">
        <v>87</v>
      </c>
      <c r="F28" s="95">
        <v>11</v>
      </c>
      <c r="G28" s="96">
        <v>0</v>
      </c>
      <c r="H28" s="96">
        <v>0</v>
      </c>
      <c r="I28" s="85"/>
    </row>
    <row r="29" spans="1:9" ht="13.5" customHeight="1">
      <c r="A29" s="43" t="s">
        <v>15</v>
      </c>
      <c r="B29" s="44"/>
      <c r="C29" s="45"/>
      <c r="D29" s="45"/>
      <c r="E29" s="32">
        <f>SUM(E21:E28)</f>
        <v>8340</v>
      </c>
      <c r="F29" s="35"/>
      <c r="G29" s="32">
        <f>SUM(G21:G28)</f>
        <v>228725</v>
      </c>
      <c r="H29" s="32">
        <f>SUM(H21:H28)</f>
        <v>151453</v>
      </c>
      <c r="I29" s="39"/>
    </row>
    <row r="30" ht="10.5">
      <c r="A30" s="1" t="s">
        <v>25</v>
      </c>
    </row>
    <row r="31" ht="10.5">
      <c r="A31" s="1" t="s">
        <v>54</v>
      </c>
    </row>
    <row r="32" ht="10.5">
      <c r="A32" s="1" t="s">
        <v>53</v>
      </c>
    </row>
    <row r="33" ht="10.5">
      <c r="A33" s="1" t="s">
        <v>52</v>
      </c>
    </row>
    <row r="34" ht="9.75" customHeight="1"/>
    <row r="35" ht="14.25">
      <c r="A35" s="6" t="s">
        <v>13</v>
      </c>
    </row>
    <row r="36" spans="9:10" ht="10.5">
      <c r="I36" s="3" t="s">
        <v>12</v>
      </c>
      <c r="J36" s="3"/>
    </row>
    <row r="37" spans="1:9" ht="13.5" customHeight="1">
      <c r="A37" s="138" t="s">
        <v>14</v>
      </c>
      <c r="B37" s="135" t="s">
        <v>47</v>
      </c>
      <c r="C37" s="140" t="s">
        <v>48</v>
      </c>
      <c r="D37" s="140" t="s">
        <v>49</v>
      </c>
      <c r="E37" s="142" t="s">
        <v>50</v>
      </c>
      <c r="F37" s="140" t="s">
        <v>60</v>
      </c>
      <c r="G37" s="140" t="s">
        <v>11</v>
      </c>
      <c r="H37" s="142" t="s">
        <v>46</v>
      </c>
      <c r="I37" s="144" t="s">
        <v>8</v>
      </c>
    </row>
    <row r="38" spans="1:9" ht="13.5" customHeight="1" thickBot="1">
      <c r="A38" s="139"/>
      <c r="B38" s="136"/>
      <c r="C38" s="141"/>
      <c r="D38" s="141"/>
      <c r="E38" s="143"/>
      <c r="F38" s="147"/>
      <c r="G38" s="147"/>
      <c r="H38" s="146"/>
      <c r="I38" s="145"/>
    </row>
    <row r="39" spans="1:9" ht="13.5" customHeight="1" thickTop="1">
      <c r="A39" s="102" t="s">
        <v>72</v>
      </c>
      <c r="B39" s="18">
        <v>25</v>
      </c>
      <c r="C39" s="19">
        <v>18</v>
      </c>
      <c r="D39" s="19">
        <v>6</v>
      </c>
      <c r="E39" s="19">
        <v>6</v>
      </c>
      <c r="F39" s="104">
        <v>0</v>
      </c>
      <c r="G39" s="104">
        <v>0</v>
      </c>
      <c r="H39" s="104">
        <v>0</v>
      </c>
      <c r="I39" s="105"/>
    </row>
    <row r="40" spans="1:9" ht="13.5" customHeight="1">
      <c r="A40" s="102" t="s">
        <v>74</v>
      </c>
      <c r="B40" s="18">
        <v>199</v>
      </c>
      <c r="C40" s="19">
        <v>195</v>
      </c>
      <c r="D40" s="19">
        <v>3</v>
      </c>
      <c r="E40" s="19">
        <v>3</v>
      </c>
      <c r="F40" s="104">
        <v>0</v>
      </c>
      <c r="G40" s="104">
        <v>0</v>
      </c>
      <c r="H40" s="104">
        <v>0</v>
      </c>
      <c r="I40" s="105"/>
    </row>
    <row r="41" spans="1:9" ht="13.5" customHeight="1">
      <c r="A41" s="102" t="s">
        <v>75</v>
      </c>
      <c r="B41" s="18">
        <v>108</v>
      </c>
      <c r="C41" s="19">
        <v>101</v>
      </c>
      <c r="D41" s="19">
        <v>7</v>
      </c>
      <c r="E41" s="19">
        <v>7</v>
      </c>
      <c r="F41" s="104">
        <v>0</v>
      </c>
      <c r="G41" s="104">
        <v>0</v>
      </c>
      <c r="H41" s="104">
        <v>0</v>
      </c>
      <c r="I41" s="105"/>
    </row>
    <row r="42" spans="1:9" ht="13.5" customHeight="1">
      <c r="A42" s="102" t="s">
        <v>73</v>
      </c>
      <c r="B42" s="18">
        <v>36</v>
      </c>
      <c r="C42" s="19">
        <v>34</v>
      </c>
      <c r="D42" s="19">
        <v>3</v>
      </c>
      <c r="E42" s="19">
        <v>3</v>
      </c>
      <c r="F42" s="104">
        <v>0</v>
      </c>
      <c r="G42" s="104">
        <v>0</v>
      </c>
      <c r="H42" s="104">
        <v>0</v>
      </c>
      <c r="I42" s="105"/>
    </row>
    <row r="43" spans="1:9" ht="13.5" customHeight="1">
      <c r="A43" s="102" t="s">
        <v>71</v>
      </c>
      <c r="B43" s="18">
        <v>2951</v>
      </c>
      <c r="C43" s="19">
        <v>2618</v>
      </c>
      <c r="D43" s="19">
        <v>333</v>
      </c>
      <c r="E43" s="19">
        <v>333</v>
      </c>
      <c r="F43" s="104">
        <v>0</v>
      </c>
      <c r="G43" s="104">
        <v>0</v>
      </c>
      <c r="H43" s="104">
        <v>0</v>
      </c>
      <c r="I43" s="105"/>
    </row>
    <row r="44" spans="1:9" ht="13.5" customHeight="1">
      <c r="A44" s="102" t="s">
        <v>70</v>
      </c>
      <c r="B44" s="18">
        <v>3753</v>
      </c>
      <c r="C44" s="19">
        <v>3403</v>
      </c>
      <c r="D44" s="19">
        <v>350</v>
      </c>
      <c r="E44" s="19">
        <v>350</v>
      </c>
      <c r="F44" s="104">
        <v>0</v>
      </c>
      <c r="G44" s="104">
        <v>0</v>
      </c>
      <c r="H44" s="104">
        <v>0</v>
      </c>
      <c r="I44" s="105"/>
    </row>
    <row r="45" spans="1:9" ht="13.5" customHeight="1">
      <c r="A45" s="103" t="s">
        <v>68</v>
      </c>
      <c r="B45" s="83">
        <v>4854</v>
      </c>
      <c r="C45" s="84">
        <v>4728</v>
      </c>
      <c r="D45" s="84">
        <v>126</v>
      </c>
      <c r="E45" s="84">
        <v>93</v>
      </c>
      <c r="F45" s="93">
        <v>0</v>
      </c>
      <c r="G45" s="92">
        <v>2595</v>
      </c>
      <c r="H45" s="93">
        <v>2004</v>
      </c>
      <c r="I45" s="106"/>
    </row>
    <row r="46" spans="1:9" ht="13.5" customHeight="1">
      <c r="A46" s="102" t="s">
        <v>69</v>
      </c>
      <c r="B46" s="18">
        <v>893</v>
      </c>
      <c r="C46" s="19">
        <v>844</v>
      </c>
      <c r="D46" s="19">
        <v>49</v>
      </c>
      <c r="E46" s="19">
        <v>49</v>
      </c>
      <c r="F46" s="104">
        <v>0</v>
      </c>
      <c r="G46" s="90">
        <v>999</v>
      </c>
      <c r="H46" s="104">
        <v>532</v>
      </c>
      <c r="I46" s="105"/>
    </row>
    <row r="47" spans="1:9" ht="13.5" customHeight="1">
      <c r="A47" s="41" t="s">
        <v>76</v>
      </c>
      <c r="B47" s="18">
        <v>70405</v>
      </c>
      <c r="C47" s="19">
        <v>69681</v>
      </c>
      <c r="D47" s="19">
        <v>725</v>
      </c>
      <c r="E47" s="19">
        <v>725</v>
      </c>
      <c r="F47" s="104">
        <v>500</v>
      </c>
      <c r="G47" s="104">
        <v>0</v>
      </c>
      <c r="H47" s="104">
        <v>0</v>
      </c>
      <c r="I47" s="105" t="s">
        <v>106</v>
      </c>
    </row>
    <row r="48" spans="1:9" ht="13.5" customHeight="1">
      <c r="A48" s="42" t="s">
        <v>77</v>
      </c>
      <c r="B48" s="30">
        <v>3437</v>
      </c>
      <c r="C48" s="31">
        <v>3191</v>
      </c>
      <c r="D48" s="31">
        <v>246</v>
      </c>
      <c r="E48" s="31">
        <v>246</v>
      </c>
      <c r="F48" s="107">
        <v>0</v>
      </c>
      <c r="G48" s="107">
        <v>0</v>
      </c>
      <c r="H48" s="107">
        <v>0</v>
      </c>
      <c r="I48" s="108"/>
    </row>
    <row r="49" spans="1:9" ht="13.5" customHeight="1">
      <c r="A49" s="43" t="s">
        <v>16</v>
      </c>
      <c r="B49" s="44"/>
      <c r="C49" s="45"/>
      <c r="D49" s="45"/>
      <c r="E49" s="32">
        <f>SUM(E45:E48)</f>
        <v>1113</v>
      </c>
      <c r="F49" s="109"/>
      <c r="G49" s="110">
        <f>SUM(G45:G48)</f>
        <v>3594</v>
      </c>
      <c r="H49" s="111">
        <v>2537</v>
      </c>
      <c r="I49" s="112"/>
    </row>
    <row r="50" ht="9.75" customHeight="1">
      <c r="A50" s="2"/>
    </row>
    <row r="51" ht="14.25">
      <c r="A51" s="6" t="s">
        <v>61</v>
      </c>
    </row>
    <row r="52" ht="10.5">
      <c r="J52" s="3" t="s">
        <v>12</v>
      </c>
    </row>
    <row r="53" spans="1:10" ht="13.5" customHeight="1">
      <c r="A53" s="133" t="s">
        <v>17</v>
      </c>
      <c r="B53" s="135" t="s">
        <v>19</v>
      </c>
      <c r="C53" s="140" t="s">
        <v>51</v>
      </c>
      <c r="D53" s="140" t="s">
        <v>20</v>
      </c>
      <c r="E53" s="140" t="s">
        <v>21</v>
      </c>
      <c r="F53" s="140" t="s">
        <v>22</v>
      </c>
      <c r="G53" s="142" t="s">
        <v>23</v>
      </c>
      <c r="H53" s="142" t="s">
        <v>24</v>
      </c>
      <c r="I53" s="142" t="s">
        <v>65</v>
      </c>
      <c r="J53" s="144" t="s">
        <v>8</v>
      </c>
    </row>
    <row r="54" spans="1:10" ht="13.5" customHeight="1" thickBot="1">
      <c r="A54" s="134"/>
      <c r="B54" s="136"/>
      <c r="C54" s="141"/>
      <c r="D54" s="141"/>
      <c r="E54" s="141"/>
      <c r="F54" s="141"/>
      <c r="G54" s="143"/>
      <c r="H54" s="143"/>
      <c r="I54" s="146"/>
      <c r="J54" s="145"/>
    </row>
    <row r="55" spans="1:10" ht="13.5" customHeight="1" thickTop="1">
      <c r="A55" s="102" t="s">
        <v>103</v>
      </c>
      <c r="B55" s="113">
        <v>-60</v>
      </c>
      <c r="C55" s="114">
        <v>200</v>
      </c>
      <c r="D55" s="114">
        <v>5</v>
      </c>
      <c r="E55" s="115">
        <v>0</v>
      </c>
      <c r="F55" s="115">
        <v>0</v>
      </c>
      <c r="G55" s="114">
        <v>14940</v>
      </c>
      <c r="H55" s="115">
        <v>0</v>
      </c>
      <c r="I55" s="114">
        <v>14436</v>
      </c>
      <c r="J55" s="116"/>
    </row>
    <row r="56" spans="1:10" ht="13.5" customHeight="1">
      <c r="A56" s="103" t="s">
        <v>93</v>
      </c>
      <c r="B56" s="89">
        <v>31</v>
      </c>
      <c r="C56" s="90">
        <v>139</v>
      </c>
      <c r="D56" s="90">
        <v>1</v>
      </c>
      <c r="E56" s="104">
        <v>0</v>
      </c>
      <c r="F56" s="104">
        <v>0</v>
      </c>
      <c r="G56" s="104" t="s">
        <v>78</v>
      </c>
      <c r="H56" s="104">
        <v>0</v>
      </c>
      <c r="I56" s="104">
        <v>0</v>
      </c>
      <c r="J56" s="117" t="s">
        <v>107</v>
      </c>
    </row>
    <row r="57" spans="1:10" ht="13.5" customHeight="1">
      <c r="A57" s="102" t="s">
        <v>94</v>
      </c>
      <c r="B57" s="89">
        <v>-54</v>
      </c>
      <c r="C57" s="90">
        <v>12450</v>
      </c>
      <c r="D57" s="90">
        <v>27</v>
      </c>
      <c r="E57" s="104">
        <v>0</v>
      </c>
      <c r="F57" s="104">
        <v>0</v>
      </c>
      <c r="G57" s="104" t="s">
        <v>79</v>
      </c>
      <c r="H57" s="104">
        <v>0</v>
      </c>
      <c r="I57" s="104">
        <v>0</v>
      </c>
      <c r="J57" s="117" t="s">
        <v>108</v>
      </c>
    </row>
    <row r="58" spans="1:10" ht="13.5" customHeight="1">
      <c r="A58" s="102" t="s">
        <v>95</v>
      </c>
      <c r="B58" s="89">
        <v>0</v>
      </c>
      <c r="C58" s="90">
        <v>144</v>
      </c>
      <c r="D58" s="90">
        <v>30</v>
      </c>
      <c r="E58" s="90">
        <v>136</v>
      </c>
      <c r="F58" s="104">
        <v>0</v>
      </c>
      <c r="G58" s="104" t="s">
        <v>79</v>
      </c>
      <c r="H58" s="104">
        <v>0</v>
      </c>
      <c r="I58" s="104">
        <v>2</v>
      </c>
      <c r="J58" s="117" t="s">
        <v>108</v>
      </c>
    </row>
    <row r="59" spans="1:10" ht="13.5" customHeight="1">
      <c r="A59" s="102" t="s">
        <v>96</v>
      </c>
      <c r="B59" s="89">
        <v>4</v>
      </c>
      <c r="C59" s="90">
        <v>141</v>
      </c>
      <c r="D59" s="90">
        <v>130</v>
      </c>
      <c r="E59" s="90">
        <v>27</v>
      </c>
      <c r="F59" s="104">
        <v>0</v>
      </c>
      <c r="G59" s="104" t="s">
        <v>79</v>
      </c>
      <c r="H59" s="104">
        <v>0</v>
      </c>
      <c r="I59" s="104">
        <v>0</v>
      </c>
      <c r="J59" s="117" t="s">
        <v>108</v>
      </c>
    </row>
    <row r="60" spans="1:10" ht="13.5" customHeight="1">
      <c r="A60" s="102" t="s">
        <v>97</v>
      </c>
      <c r="B60" s="89">
        <v>-45</v>
      </c>
      <c r="C60" s="90">
        <v>154</v>
      </c>
      <c r="D60" s="90">
        <v>30</v>
      </c>
      <c r="E60" s="90">
        <v>42</v>
      </c>
      <c r="F60" s="104">
        <v>0</v>
      </c>
      <c r="G60" s="104" t="s">
        <v>79</v>
      </c>
      <c r="H60" s="104">
        <v>0</v>
      </c>
      <c r="I60" s="104">
        <v>0</v>
      </c>
      <c r="J60" s="117" t="s">
        <v>108</v>
      </c>
    </row>
    <row r="61" spans="1:10" ht="13.5" customHeight="1">
      <c r="A61" s="102" t="s">
        <v>98</v>
      </c>
      <c r="B61" s="89">
        <v>-230</v>
      </c>
      <c r="C61" s="90">
        <v>-1440</v>
      </c>
      <c r="D61" s="90">
        <v>5</v>
      </c>
      <c r="E61" s="90">
        <v>13</v>
      </c>
      <c r="F61" s="104">
        <v>0</v>
      </c>
      <c r="G61" s="104" t="s">
        <v>79</v>
      </c>
      <c r="H61" s="104">
        <v>0</v>
      </c>
      <c r="I61" s="104">
        <v>0</v>
      </c>
      <c r="J61" s="117" t="s">
        <v>108</v>
      </c>
    </row>
    <row r="62" spans="1:10" ht="13.5" customHeight="1">
      <c r="A62" s="102" t="s">
        <v>99</v>
      </c>
      <c r="B62" s="89">
        <v>-30</v>
      </c>
      <c r="C62" s="90">
        <v>13</v>
      </c>
      <c r="D62" s="90">
        <v>3</v>
      </c>
      <c r="E62" s="90">
        <v>46</v>
      </c>
      <c r="F62" s="104">
        <v>0</v>
      </c>
      <c r="G62" s="104" t="s">
        <v>79</v>
      </c>
      <c r="H62" s="104">
        <v>0</v>
      </c>
      <c r="I62" s="104">
        <v>0</v>
      </c>
      <c r="J62" s="117" t="s">
        <v>108</v>
      </c>
    </row>
    <row r="63" spans="1:10" ht="13.5" customHeight="1">
      <c r="A63" s="102" t="s">
        <v>100</v>
      </c>
      <c r="B63" s="89">
        <v>-1</v>
      </c>
      <c r="C63" s="90">
        <v>147</v>
      </c>
      <c r="D63" s="90">
        <v>130</v>
      </c>
      <c r="E63" s="90">
        <v>2</v>
      </c>
      <c r="F63" s="104">
        <v>0</v>
      </c>
      <c r="G63" s="104" t="s">
        <v>79</v>
      </c>
      <c r="H63" s="104">
        <v>0</v>
      </c>
      <c r="I63" s="104">
        <v>0</v>
      </c>
      <c r="J63" s="117" t="s">
        <v>108</v>
      </c>
    </row>
    <row r="64" spans="1:10" ht="13.5" customHeight="1">
      <c r="A64" s="102" t="s">
        <v>101</v>
      </c>
      <c r="B64" s="89">
        <v>32</v>
      </c>
      <c r="C64" s="90">
        <v>356</v>
      </c>
      <c r="D64" s="90">
        <v>255</v>
      </c>
      <c r="E64" s="104">
        <v>0</v>
      </c>
      <c r="F64" s="104">
        <v>0</v>
      </c>
      <c r="G64" s="104" t="s">
        <v>79</v>
      </c>
      <c r="H64" s="90">
        <v>3498</v>
      </c>
      <c r="I64" s="104">
        <v>350</v>
      </c>
      <c r="J64" s="117" t="s">
        <v>109</v>
      </c>
    </row>
    <row r="65" spans="1:10" ht="13.5" customHeight="1">
      <c r="A65" s="102" t="s">
        <v>102</v>
      </c>
      <c r="B65" s="89">
        <v>0</v>
      </c>
      <c r="C65" s="90">
        <v>12</v>
      </c>
      <c r="D65" s="90">
        <v>10</v>
      </c>
      <c r="E65" s="104">
        <v>0</v>
      </c>
      <c r="F65" s="104">
        <v>0</v>
      </c>
      <c r="G65" s="104" t="s">
        <v>79</v>
      </c>
      <c r="H65" s="104">
        <v>0</v>
      </c>
      <c r="I65" s="104">
        <v>0</v>
      </c>
      <c r="J65" s="117" t="s">
        <v>109</v>
      </c>
    </row>
    <row r="66" spans="1:10" ht="13.5" customHeight="1">
      <c r="A66" s="46" t="s">
        <v>18</v>
      </c>
      <c r="B66" s="34"/>
      <c r="C66" s="35"/>
      <c r="D66" s="32">
        <f>SUM(D55:D65)</f>
        <v>626</v>
      </c>
      <c r="E66" s="32">
        <f>SUM(E55:E65)</f>
        <v>266</v>
      </c>
      <c r="F66" s="111">
        <v>0</v>
      </c>
      <c r="G66" s="32">
        <v>14940</v>
      </c>
      <c r="H66" s="32">
        <f>SUM(H55:H65)</f>
        <v>3498</v>
      </c>
      <c r="I66" s="32">
        <f>SUM(I55:I65)</f>
        <v>14788</v>
      </c>
      <c r="J66" s="39"/>
    </row>
    <row r="67" ht="10.5">
      <c r="A67" s="1" t="s">
        <v>110</v>
      </c>
    </row>
    <row r="68" ht="10.5">
      <c r="A68" s="1" t="s">
        <v>111</v>
      </c>
    </row>
    <row r="69" ht="9.75" customHeight="1"/>
    <row r="70" ht="14.25">
      <c r="A70" s="6" t="s">
        <v>43</v>
      </c>
    </row>
    <row r="71" ht="10.5">
      <c r="D71" s="3" t="s">
        <v>12</v>
      </c>
    </row>
    <row r="72" spans="1:4" ht="21.75" thickBot="1">
      <c r="A72" s="76" t="s">
        <v>36</v>
      </c>
      <c r="B72" s="77" t="s">
        <v>41</v>
      </c>
      <c r="C72" s="78" t="s">
        <v>42</v>
      </c>
      <c r="D72" s="79" t="s">
        <v>55</v>
      </c>
    </row>
    <row r="73" spans="1:4" ht="13.5" customHeight="1" thickTop="1">
      <c r="A73" s="47" t="s">
        <v>37</v>
      </c>
      <c r="B73" s="21"/>
      <c r="C73" s="16">
        <v>4155</v>
      </c>
      <c r="D73" s="22"/>
    </row>
    <row r="74" spans="1:4" ht="13.5" customHeight="1">
      <c r="A74" s="48" t="s">
        <v>38</v>
      </c>
      <c r="B74" s="23"/>
      <c r="C74" s="19">
        <v>532</v>
      </c>
      <c r="D74" s="24"/>
    </row>
    <row r="75" spans="1:4" ht="13.5" customHeight="1">
      <c r="A75" s="49" t="s">
        <v>39</v>
      </c>
      <c r="B75" s="36"/>
      <c r="C75" s="31">
        <v>6053</v>
      </c>
      <c r="D75" s="37"/>
    </row>
    <row r="76" spans="1:4" ht="13.5" customHeight="1">
      <c r="A76" s="50" t="s">
        <v>40</v>
      </c>
      <c r="B76" s="34"/>
      <c r="C76" s="32">
        <v>10740</v>
      </c>
      <c r="D76" s="33"/>
    </row>
    <row r="77" spans="1:4" ht="10.5">
      <c r="A77" s="1" t="s">
        <v>63</v>
      </c>
      <c r="B77" s="51"/>
      <c r="C77" s="51"/>
      <c r="D77" s="51"/>
    </row>
    <row r="78" spans="1:4" ht="9.75" customHeight="1">
      <c r="A78" s="52"/>
      <c r="B78" s="51"/>
      <c r="C78" s="51"/>
      <c r="D78" s="51"/>
    </row>
    <row r="79" ht="14.25">
      <c r="A79" s="6" t="s">
        <v>62</v>
      </c>
    </row>
    <row r="80" spans="1:11" ht="10.5" customHeight="1">
      <c r="A80" s="6"/>
      <c r="K80" s="3"/>
    </row>
    <row r="81" spans="1:11" ht="21.75" thickBot="1">
      <c r="A81" s="76" t="s">
        <v>34</v>
      </c>
      <c r="B81" s="77" t="s">
        <v>41</v>
      </c>
      <c r="C81" s="78" t="s">
        <v>42</v>
      </c>
      <c r="D81" s="78" t="s">
        <v>55</v>
      </c>
      <c r="E81" s="80" t="s">
        <v>32</v>
      </c>
      <c r="F81" s="79" t="s">
        <v>33</v>
      </c>
      <c r="G81" s="150" t="s">
        <v>44</v>
      </c>
      <c r="H81" s="151"/>
      <c r="I81" s="77" t="s">
        <v>41</v>
      </c>
      <c r="J81" s="78" t="s">
        <v>42</v>
      </c>
      <c r="K81" s="79" t="s">
        <v>55</v>
      </c>
    </row>
    <row r="82" spans="1:11" ht="13.5" customHeight="1" thickTop="1">
      <c r="A82" s="47" t="s">
        <v>26</v>
      </c>
      <c r="B82" s="118">
        <v>0.84</v>
      </c>
      <c r="C82" s="119">
        <v>0.96</v>
      </c>
      <c r="D82" s="119">
        <f>C82-B82</f>
        <v>0.12</v>
      </c>
      <c r="E82" s="120">
        <v>-11.25</v>
      </c>
      <c r="F82" s="121">
        <v>-20</v>
      </c>
      <c r="G82" s="158" t="s">
        <v>85</v>
      </c>
      <c r="H82" s="159"/>
      <c r="I82" s="122"/>
      <c r="J82" s="123">
        <v>43.1</v>
      </c>
      <c r="K82" s="53"/>
    </row>
    <row r="83" spans="1:11" ht="13.5" customHeight="1">
      <c r="A83" s="48" t="s">
        <v>27</v>
      </c>
      <c r="B83" s="124"/>
      <c r="C83" s="125">
        <v>9.16</v>
      </c>
      <c r="D83" s="126"/>
      <c r="E83" s="127">
        <v>-16.25</v>
      </c>
      <c r="F83" s="128">
        <v>-40</v>
      </c>
      <c r="G83" s="156" t="s">
        <v>86</v>
      </c>
      <c r="H83" s="157"/>
      <c r="I83" s="124"/>
      <c r="J83" s="129">
        <v>44.2</v>
      </c>
      <c r="K83" s="57"/>
    </row>
    <row r="84" spans="1:11" ht="13.5" customHeight="1">
      <c r="A84" s="48" t="s">
        <v>28</v>
      </c>
      <c r="B84" s="130">
        <v>14.5</v>
      </c>
      <c r="C84" s="129">
        <v>8</v>
      </c>
      <c r="D84" s="129">
        <f>C84-B84</f>
        <v>-6.5</v>
      </c>
      <c r="E84" s="131">
        <v>25</v>
      </c>
      <c r="F84" s="132">
        <v>35</v>
      </c>
      <c r="G84" s="156" t="s">
        <v>87</v>
      </c>
      <c r="H84" s="157"/>
      <c r="I84" s="124"/>
      <c r="J84" s="129">
        <v>14.6</v>
      </c>
      <c r="K84" s="57"/>
    </row>
    <row r="85" spans="1:11" ht="13.5" customHeight="1">
      <c r="A85" s="48" t="s">
        <v>29</v>
      </c>
      <c r="B85" s="59"/>
      <c r="C85" s="56">
        <v>113.9</v>
      </c>
      <c r="D85" s="60"/>
      <c r="E85" s="58">
        <v>350</v>
      </c>
      <c r="F85" s="61"/>
      <c r="G85" s="154"/>
      <c r="H85" s="155"/>
      <c r="I85" s="54"/>
      <c r="J85" s="56"/>
      <c r="K85" s="57"/>
    </row>
    <row r="86" spans="1:11" ht="13.5" customHeight="1">
      <c r="A86" s="48" t="s">
        <v>30</v>
      </c>
      <c r="B86" s="71">
        <v>0.785</v>
      </c>
      <c r="C86" s="55">
        <v>0.788</v>
      </c>
      <c r="D86" s="55">
        <v>0</v>
      </c>
      <c r="E86" s="62"/>
      <c r="F86" s="63"/>
      <c r="G86" s="154"/>
      <c r="H86" s="155"/>
      <c r="I86" s="54"/>
      <c r="J86" s="56"/>
      <c r="K86" s="57"/>
    </row>
    <row r="87" spans="1:11" ht="13.5" customHeight="1">
      <c r="A87" s="64" t="s">
        <v>31</v>
      </c>
      <c r="B87" s="65">
        <v>94.9</v>
      </c>
      <c r="C87" s="66">
        <v>99</v>
      </c>
      <c r="D87" s="66">
        <f>C87-B87</f>
        <v>4.099999999999994</v>
      </c>
      <c r="E87" s="67"/>
      <c r="F87" s="68"/>
      <c r="G87" s="152"/>
      <c r="H87" s="153"/>
      <c r="I87" s="69"/>
      <c r="J87" s="66"/>
      <c r="K87" s="70"/>
    </row>
    <row r="88" ht="10.5">
      <c r="A88" s="1" t="s">
        <v>64</v>
      </c>
    </row>
    <row r="89" ht="10.5">
      <c r="A89" s="1" t="s">
        <v>67</v>
      </c>
    </row>
  </sheetData>
  <sheetProtection/>
  <mergeCells count="44">
    <mergeCell ref="H8:H9"/>
    <mergeCell ref="G81:H81"/>
    <mergeCell ref="G87:H87"/>
    <mergeCell ref="G86:H86"/>
    <mergeCell ref="G85:H85"/>
    <mergeCell ref="G84:H84"/>
    <mergeCell ref="G83:H83"/>
    <mergeCell ref="G82:H82"/>
    <mergeCell ref="E8:E9"/>
    <mergeCell ref="B8:B9"/>
    <mergeCell ref="G19:G20"/>
    <mergeCell ref="H19:H20"/>
    <mergeCell ref="B19:B20"/>
    <mergeCell ref="C19:C20"/>
    <mergeCell ref="D8:D9"/>
    <mergeCell ref="C8:C9"/>
    <mergeCell ref="G8:G9"/>
    <mergeCell ref="F8:F9"/>
    <mergeCell ref="F37:F38"/>
    <mergeCell ref="D37:D38"/>
    <mergeCell ref="E37:E38"/>
    <mergeCell ref="I19:I20"/>
    <mergeCell ref="D19:D20"/>
    <mergeCell ref="E19:E20"/>
    <mergeCell ref="F19:F20"/>
    <mergeCell ref="H37:H38"/>
    <mergeCell ref="I37:I38"/>
    <mergeCell ref="G37:G38"/>
    <mergeCell ref="E53:E54"/>
    <mergeCell ref="H53:H54"/>
    <mergeCell ref="J53:J54"/>
    <mergeCell ref="F53:F54"/>
    <mergeCell ref="G53:G54"/>
    <mergeCell ref="I53:I54"/>
    <mergeCell ref="A53:A54"/>
    <mergeCell ref="B53:B54"/>
    <mergeCell ref="B4:D4"/>
    <mergeCell ref="A37:A38"/>
    <mergeCell ref="B37:B38"/>
    <mergeCell ref="C37:C38"/>
    <mergeCell ref="A8:A9"/>
    <mergeCell ref="A19:A20"/>
    <mergeCell ref="C53:C54"/>
    <mergeCell ref="D53:D54"/>
  </mergeCells>
  <printOptions horizontalCentered="1" verticalCentered="1"/>
  <pageMargins left="0.3937007874015748" right="0.3937007874015748" top="0.7086614173228347" bottom="0.31496062992125984" header="0.4330708661417323" footer="0.1968503937007874"/>
  <pageSetup fitToHeight="1" fitToWidth="1" horizontalDpi="300" verticalDpi="300" orientation="portrait" paperSize="9" scale="7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2009-03-13T02:42:34Z</cp:lastPrinted>
  <dcterms:created xsi:type="dcterms:W3CDTF">1997-01-08T22:48:59Z</dcterms:created>
  <dcterms:modified xsi:type="dcterms:W3CDTF">2009-03-17T00:39:21Z</dcterms:modified>
  <cp:category/>
  <cp:version/>
  <cp:contentType/>
  <cp:contentStatus/>
</cp:coreProperties>
</file>