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和泉市" sheetId="1" r:id="rId1"/>
  </sheets>
  <definedNames>
    <definedName name="_xlnm.Print_Area" localSheetId="0">'和泉市'!$A$1:$K$85</definedName>
  </definedNames>
  <calcPr fullCalcOnLoad="1" iterate="1" iterateCount="1" iterateDelta="0.001"/>
</workbook>
</file>

<file path=xl/sharedStrings.xml><?xml version="1.0" encoding="utf-8"?>
<sst xmlns="http://schemas.openxmlformats.org/spreadsheetml/2006/main" count="154" uniqueCount="108">
  <si>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</si>
  <si>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</si>
  <si>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</si>
  <si>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</si>
  <si>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</si>
  <si>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</si>
  <si>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</si>
  <si>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</si>
  <si>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</si>
  <si>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</si>
  <si>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</si>
  <si>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</si>
  <si>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</si>
  <si>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</si>
  <si>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</si>
  <si>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</si>
  <si>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</si>
  <si>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</si>
  <si>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</si>
  <si>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</si>
  <si>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</si>
  <si>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</si>
  <si>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</si>
  <si>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</si>
  <si>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</si>
  <si>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</si>
  <si>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</si>
  <si>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</si>
  <si>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</si>
  <si>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</si>
  <si>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</si>
  <si>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</si>
  <si>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</si>
  <si>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</si>
  <si>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</si>
  <si>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</si>
  <si>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</si>
  <si>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</si>
  <si>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</si>
  <si>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</si>
  <si>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</si>
  <si>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</si>
  <si>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</si>
  <si>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</si>
  <si>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</si>
  <si>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</si>
  <si>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</si>
  <si>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</si>
  <si>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</si>
  <si>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</si>
  <si>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</si>
  <si>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</si>
  <si>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</si>
  <si>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</si>
  <si>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</si>
  <si>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</si>
  <si>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</si>
  <si>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</si>
  <si>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</si>
  <si>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財政状況等一覧表（平成２０年度決算）</t>
  </si>
  <si>
    <t>　（注）　１．法適用企業とは、地方公営企業法の全部又は一部を適用する公営企業である。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</si>
  <si>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</si>
  <si>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</si>
  <si>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</si>
  <si>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</si>
  <si>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</si>
  <si>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</si>
  <si>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</si>
  <si>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 xml:space="preserve">           を記入している。</t>
  </si>
  <si>
    <t>　（注）　法適用企業に係るもの以外のものについては「総収益」「総費用」「純損益」の欄に、それぞれ「歳入」「歳出」「形式収支」を表示している。</t>
  </si>
  <si>
    <t>　（注）　損益計算書を作成していない民法法人は「経常損益」の欄には当期正味財産増減額（新公益法人会計基準に移行している民法法人については当期経常増減額）</t>
  </si>
  <si>
    <t>　（注）　 「充当可能基金」とは、基金のうち地方債の償還等に充当可能な現金、預金、国債、地方債等の合計額をいい、貸付金及び不動産等を含まない。</t>
  </si>
  <si>
    <t>　（注）　「一般会計等」の数値は、各会計間の繰入・繰出などを控除（純計）したものであることから、各会計間の合計額と一致しない項目がある。</t>
  </si>
  <si>
    <t>団体名　　和泉市</t>
  </si>
  <si>
    <t>公共用地先行取得事業特別会計</t>
  </si>
  <si>
    <t>和泉診療所事業特別会計</t>
  </si>
  <si>
    <t>水道事業会計</t>
  </si>
  <si>
    <t>病院事業会計</t>
  </si>
  <si>
    <t>市街地再開発事業特別会計</t>
  </si>
  <si>
    <t>国民健康保健事業特別会計</t>
  </si>
  <si>
    <t>老人保健事業特別会計</t>
  </si>
  <si>
    <t>介護保険事業特別会計</t>
  </si>
  <si>
    <t>泉北水道企業団</t>
  </si>
  <si>
    <t>泉北環境整備施設組合（一般会計）</t>
  </si>
  <si>
    <t>泉大津市和泉市墓地組合</t>
  </si>
  <si>
    <t>和泉市土地開発公社</t>
  </si>
  <si>
    <t>（財）和泉市産業・観光振興会</t>
  </si>
  <si>
    <t>（財）和泉市文化振興財団</t>
  </si>
  <si>
    <t>（財）和泉市公共施設管理公社</t>
  </si>
  <si>
    <t>（財）和泉市公園緑化協会</t>
  </si>
  <si>
    <t>（財）和泉市住宅センター</t>
  </si>
  <si>
    <t>（財）和泉市福祉公社</t>
  </si>
  <si>
    <t>（株）和泉市公共サービス公社</t>
  </si>
  <si>
    <t>下水道事業特別会計</t>
  </si>
  <si>
    <t>-</t>
  </si>
  <si>
    <t>株式会社</t>
  </si>
  <si>
    <t>-</t>
  </si>
  <si>
    <t>法適用企業</t>
  </si>
  <si>
    <t>後期高齢者医療事業特別会計</t>
  </si>
  <si>
    <t>基金から10百万円繰入</t>
  </si>
  <si>
    <t>基金から1,115百万円繰入</t>
  </si>
  <si>
    <t>大阪府後期高齢者医療広域連合
（一般会計）</t>
  </si>
  <si>
    <t>大阪府後期高齢者医療広域連合
（後期高齢者医療特別会計）</t>
  </si>
  <si>
    <t>基金から1,683百万円繰入</t>
  </si>
  <si>
    <t>公共下水道事業特別会計</t>
  </si>
  <si>
    <t>特例民法法人</t>
  </si>
  <si>
    <t>泉北環境整備施設組合
（公共下水道事業特別会計）</t>
  </si>
  <si>
    <t>泉北環境整備施設組合
（廃棄物発電事業特別会計）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</si>
</sst>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hair"/>
      <right style="thin"/>
      <top style="thin"/>
      <bottom style="thin"/>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thin"/>
      <right style="thin"/>
      <top>
        <color indexed="63"/>
      </top>
      <bottom>
        <color indexed="63"/>
      </bottom>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4" fillId="24" borderId="0" xfId="0" applyFont="1" applyFill="1" applyAlignment="1">
      <alignment horizontal="left" vertical="center"/>
    </xf>
    <xf numFmtId="0" fontId="2" fillId="24" borderId="10" xfId="0" applyFont="1" applyFill="1" applyBorder="1" applyAlignment="1">
      <alignment vertical="center"/>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0" fontId="2" fillId="24" borderId="27" xfId="0" applyFont="1" applyFill="1" applyBorder="1" applyAlignment="1">
      <alignment horizontal="center" vertical="center" shrinkToFit="1"/>
    </xf>
    <xf numFmtId="0" fontId="2" fillId="24" borderId="28" xfId="0" applyFont="1" applyFill="1" applyBorder="1" applyAlignment="1">
      <alignment horizontal="center" vertical="center" shrinkToFit="1"/>
    </xf>
    <xf numFmtId="0" fontId="2" fillId="24" borderId="29" xfId="0" applyFont="1" applyFill="1" applyBorder="1" applyAlignment="1">
      <alignment horizontal="center" vertical="center" shrinkToFit="1"/>
    </xf>
    <xf numFmtId="0" fontId="2" fillId="24" borderId="30" xfId="0" applyFont="1" applyFill="1" applyBorder="1" applyAlignment="1">
      <alignment horizontal="center" vertical="center"/>
    </xf>
    <xf numFmtId="176" fontId="2" fillId="24" borderId="25" xfId="0" applyNumberFormat="1" applyFont="1" applyFill="1" applyBorder="1" applyAlignment="1">
      <alignment horizontal="center" vertical="center" shrinkToFit="1"/>
    </xf>
    <xf numFmtId="176" fontId="2" fillId="24" borderId="26"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0" fontId="2" fillId="24" borderId="30" xfId="0" applyFont="1" applyFill="1" applyBorder="1" applyAlignment="1">
      <alignment horizontal="center" vertical="center" shrinkToFit="1"/>
    </xf>
    <xf numFmtId="0" fontId="2" fillId="24" borderId="27" xfId="0" applyFont="1" applyFill="1" applyBorder="1" applyAlignment="1">
      <alignment horizontal="distributed" vertical="center" indent="1"/>
    </xf>
    <xf numFmtId="0" fontId="2" fillId="24" borderId="28" xfId="0" applyFont="1" applyFill="1" applyBorder="1" applyAlignment="1">
      <alignment horizontal="distributed" vertical="center" indent="1"/>
    </xf>
    <xf numFmtId="0" fontId="2" fillId="24" borderId="29" xfId="0" applyFont="1" applyFill="1" applyBorder="1" applyAlignment="1">
      <alignment horizontal="center" vertical="center"/>
    </xf>
    <xf numFmtId="0" fontId="2" fillId="24" borderId="30"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32" xfId="0" applyNumberFormat="1" applyFont="1" applyFill="1" applyBorder="1" applyAlignment="1">
      <alignment horizontal="center" vertical="center" shrinkToFit="1"/>
    </xf>
    <xf numFmtId="178" fontId="2" fillId="24" borderId="33" xfId="0" applyNumberFormat="1" applyFont="1" applyFill="1" applyBorder="1" applyAlignment="1">
      <alignment horizontal="center" vertical="center" shrinkToFit="1"/>
    </xf>
    <xf numFmtId="182" fontId="2" fillId="24" borderId="33" xfId="0" applyNumberFormat="1" applyFont="1" applyFill="1" applyBorder="1" applyAlignment="1">
      <alignment horizontal="center" vertical="center"/>
    </xf>
    <xf numFmtId="182" fontId="2" fillId="24" borderId="34" xfId="0" applyNumberFormat="1" applyFont="1" applyFill="1" applyBorder="1" applyAlignment="1">
      <alignment horizontal="center" vertical="center"/>
    </xf>
    <xf numFmtId="179" fontId="2" fillId="24" borderId="16"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18" xfId="0" applyNumberFormat="1" applyFont="1" applyFill="1" applyBorder="1" applyAlignment="1">
      <alignment horizontal="center" vertical="center" shrinkToFit="1"/>
    </xf>
    <xf numFmtId="179" fontId="2" fillId="24" borderId="35" xfId="0" applyNumberFormat="1" applyFont="1" applyFill="1" applyBorder="1" applyAlignment="1">
      <alignment horizontal="center" vertical="center" shrinkToFit="1"/>
    </xf>
    <xf numFmtId="181" fontId="2" fillId="24" borderId="18" xfId="0" applyNumberFormat="1" applyFont="1" applyFill="1" applyBorder="1" applyAlignment="1">
      <alignment horizontal="center" vertical="center"/>
    </xf>
    <xf numFmtId="181" fontId="2" fillId="24" borderId="19" xfId="0" applyNumberFormat="1" applyFont="1" applyFill="1" applyBorder="1" applyAlignment="1">
      <alignment horizontal="center" vertical="center"/>
    </xf>
    <xf numFmtId="181" fontId="2" fillId="24" borderId="36" xfId="0" applyNumberFormat="1" applyFont="1" applyFill="1" applyBorder="1" applyAlignment="1">
      <alignment horizontal="center" vertical="center"/>
    </xf>
    <xf numFmtId="181" fontId="2" fillId="24" borderId="37" xfId="0" applyNumberFormat="1" applyFont="1" applyFill="1" applyBorder="1" applyAlignment="1">
      <alignment vertical="center"/>
    </xf>
    <xf numFmtId="181" fontId="2" fillId="24" borderId="36" xfId="0" applyNumberFormat="1" applyFont="1" applyFill="1" applyBorder="1" applyAlignment="1">
      <alignment vertical="center"/>
    </xf>
    <xf numFmtId="0" fontId="2" fillId="24" borderId="29" xfId="0" applyFont="1" applyFill="1" applyBorder="1" applyAlignment="1">
      <alignment horizontal="distributed" vertical="center" indent="1"/>
    </xf>
    <xf numFmtId="179" fontId="2" fillId="24" borderId="38"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81" fontId="2" fillId="24" borderId="39" xfId="0" applyNumberFormat="1" applyFont="1" applyFill="1" applyBorder="1" applyAlignment="1">
      <alignment vertical="center"/>
    </xf>
    <xf numFmtId="181" fontId="2" fillId="24" borderId="40" xfId="0" applyNumberFormat="1" applyFont="1" applyFill="1" applyBorder="1" applyAlignment="1">
      <alignment vertical="center"/>
    </xf>
    <xf numFmtId="178" fontId="2" fillId="24" borderId="35" xfId="0" applyNumberFormat="1" applyFont="1" applyFill="1" applyBorder="1" applyAlignment="1">
      <alignment horizontal="center"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41" xfId="0" applyNumberFormat="1" applyFont="1" applyFill="1" applyBorder="1" applyAlignment="1">
      <alignment vertical="center" shrinkToFit="1"/>
    </xf>
    <xf numFmtId="178" fontId="2" fillId="24" borderId="17" xfId="0" applyNumberFormat="1" applyFont="1" applyFill="1" applyBorder="1" applyAlignment="1">
      <alignment horizontal="center" vertical="center" shrinkToFit="1"/>
    </xf>
    <xf numFmtId="179" fontId="2" fillId="24" borderId="17" xfId="0" applyNumberFormat="1" applyFont="1" applyFill="1" applyBorder="1" applyAlignment="1">
      <alignment horizontal="center" vertical="center" shrinkToFit="1"/>
    </xf>
    <xf numFmtId="0" fontId="1" fillId="25" borderId="42" xfId="0" applyFont="1" applyFill="1" applyBorder="1" applyAlignment="1">
      <alignment horizontal="center" vertical="center" wrapTex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2" fillId="25" borderId="45" xfId="0" applyFont="1" applyFill="1" applyBorder="1" applyAlignment="1">
      <alignment horizontal="center" vertical="center"/>
    </xf>
    <xf numFmtId="0" fontId="2" fillId="25" borderId="42" xfId="0" applyFont="1" applyFill="1" applyBorder="1" applyAlignment="1">
      <alignment horizontal="center" vertical="center" wrapText="1"/>
    </xf>
    <xf numFmtId="0" fontId="2" fillId="25" borderId="43" xfId="0" applyFont="1" applyFill="1" applyBorder="1" applyAlignment="1">
      <alignment horizontal="center" vertical="center" wrapText="1"/>
    </xf>
    <xf numFmtId="0" fontId="2" fillId="25" borderId="46"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4" borderId="19" xfId="0" applyFont="1" applyFill="1" applyBorder="1" applyAlignment="1">
      <alignment horizontal="center" vertical="center" shrinkToFit="1"/>
    </xf>
    <xf numFmtId="0" fontId="2" fillId="24" borderId="31" xfId="0" applyFont="1" applyFill="1" applyBorder="1" applyAlignment="1">
      <alignment horizontal="center" vertical="center" shrinkToFit="1"/>
    </xf>
    <xf numFmtId="176" fontId="2" fillId="24" borderId="34"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179" fontId="2" fillId="24" borderId="0" xfId="0" applyNumberFormat="1" applyFont="1" applyFill="1" applyAlignment="1">
      <alignment vertical="center"/>
    </xf>
    <xf numFmtId="179" fontId="2" fillId="24" borderId="15"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9" fontId="2" fillId="24" borderId="19"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0" fontId="2" fillId="24" borderId="0" xfId="0" applyFont="1" applyFill="1" applyAlignment="1">
      <alignment vertical="center"/>
    </xf>
    <xf numFmtId="0" fontId="2" fillId="24" borderId="34" xfId="0" applyFont="1" applyFill="1" applyBorder="1" applyAlignment="1">
      <alignment vertical="center" shrinkToFit="1"/>
    </xf>
    <xf numFmtId="176" fontId="2" fillId="24" borderId="18" xfId="0" applyNumberFormat="1" applyFont="1" applyFill="1" applyBorder="1" applyAlignment="1">
      <alignment horizontal="right" vertical="center" shrinkToFit="1"/>
    </xf>
    <xf numFmtId="176" fontId="2" fillId="24" borderId="22" xfId="0" applyNumberFormat="1" applyFont="1" applyFill="1" applyBorder="1" applyAlignment="1">
      <alignment horizontal="right" vertical="center" shrinkToFit="1"/>
    </xf>
    <xf numFmtId="0" fontId="2" fillId="24" borderId="48" xfId="0" applyFont="1" applyFill="1" applyBorder="1" applyAlignment="1">
      <alignment horizontal="center" vertical="center" shrinkToFit="1"/>
    </xf>
    <xf numFmtId="176" fontId="2" fillId="0" borderId="18" xfId="0" applyNumberFormat="1" applyFont="1" applyFill="1" applyBorder="1" applyAlignment="1">
      <alignment vertical="center" shrinkToFit="1"/>
    </xf>
    <xf numFmtId="0" fontId="2" fillId="0" borderId="28" xfId="0" applyFont="1" applyFill="1" applyBorder="1" applyAlignment="1">
      <alignment horizontal="center" vertical="center" shrinkToFit="1"/>
    </xf>
    <xf numFmtId="176" fontId="2" fillId="0" borderId="16"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33" xfId="48" applyNumberFormat="1" applyFont="1" applyFill="1" applyBorder="1" applyAlignment="1">
      <alignment vertical="center" shrinkToFit="1"/>
    </xf>
    <xf numFmtId="0" fontId="2" fillId="0" borderId="27"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176" fontId="2" fillId="0" borderId="17" xfId="0" applyNumberFormat="1" applyFont="1" applyFill="1" applyBorder="1" applyAlignment="1">
      <alignment vertical="center" shrinkToFit="1"/>
    </xf>
    <xf numFmtId="176" fontId="2" fillId="0" borderId="34" xfId="0" applyNumberFormat="1" applyFont="1" applyFill="1" applyBorder="1" applyAlignment="1">
      <alignment horizontal="center" vertical="center" shrinkToFit="1"/>
    </xf>
    <xf numFmtId="176" fontId="2" fillId="0" borderId="19" xfId="0" applyNumberFormat="1" applyFont="1" applyFill="1" applyBorder="1" applyAlignment="1">
      <alignment horizontal="center" vertical="center" shrinkToFit="1"/>
    </xf>
    <xf numFmtId="0" fontId="1" fillId="0" borderId="28" xfId="0" applyFont="1" applyFill="1" applyBorder="1" applyAlignment="1">
      <alignment horizontal="center" vertical="center" wrapText="1" shrinkToFit="1"/>
    </xf>
    <xf numFmtId="176" fontId="2" fillId="0" borderId="50"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0" borderId="52" xfId="0" applyNumberFormat="1" applyFont="1" applyFill="1" applyBorder="1" applyAlignment="1">
      <alignment horizontal="center" vertical="center" shrinkToFit="1"/>
    </xf>
    <xf numFmtId="176" fontId="2" fillId="0" borderId="21" xfId="0" applyNumberFormat="1" applyFont="1" applyFill="1" applyBorder="1" applyAlignment="1">
      <alignment vertical="center" shrinkToFit="1"/>
    </xf>
    <xf numFmtId="176" fontId="2" fillId="0" borderId="23" xfId="0" applyNumberFormat="1" applyFont="1" applyFill="1" applyBorder="1" applyAlignment="1">
      <alignment horizontal="center" vertical="center" shrinkToFit="1"/>
    </xf>
    <xf numFmtId="176" fontId="2" fillId="0" borderId="53"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176" fontId="2" fillId="0" borderId="55" xfId="0" applyNumberFormat="1" applyFont="1" applyFill="1" applyBorder="1" applyAlignment="1">
      <alignment horizontal="center" vertical="center" shrinkToFit="1"/>
    </xf>
    <xf numFmtId="176" fontId="2" fillId="0" borderId="25" xfId="0" applyNumberFormat="1" applyFont="1" applyFill="1" applyBorder="1" applyAlignment="1">
      <alignment horizontal="center" vertical="center" shrinkToFit="1"/>
    </xf>
    <xf numFmtId="176" fontId="2" fillId="0" borderId="26" xfId="0" applyNumberFormat="1" applyFont="1" applyFill="1" applyBorder="1" applyAlignment="1">
      <alignment horizontal="center" vertical="center" shrinkToFit="1"/>
    </xf>
    <xf numFmtId="176" fontId="2" fillId="0" borderId="24"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31" xfId="0" applyNumberFormat="1" applyFont="1" applyFill="1" applyBorder="1" applyAlignment="1">
      <alignment horizontal="center" vertical="center" shrinkToFit="1"/>
    </xf>
    <xf numFmtId="176" fontId="2" fillId="0" borderId="56" xfId="48" applyNumberFormat="1" applyFont="1" applyFill="1" applyBorder="1" applyAlignment="1">
      <alignment vertical="center" shrinkToFit="1"/>
    </xf>
    <xf numFmtId="176" fontId="2" fillId="0" borderId="17" xfId="48" applyNumberFormat="1" applyFont="1" applyFill="1" applyBorder="1" applyAlignment="1">
      <alignment vertical="center" shrinkToFit="1"/>
    </xf>
    <xf numFmtId="176" fontId="2" fillId="0" borderId="18" xfId="48" applyNumberFormat="1" applyFont="1" applyFill="1" applyBorder="1" applyAlignment="1">
      <alignment vertical="center" shrinkToFit="1"/>
    </xf>
    <xf numFmtId="176" fontId="2" fillId="0" borderId="41" xfId="48" applyNumberFormat="1" applyFont="1" applyFill="1" applyBorder="1" applyAlignment="1">
      <alignment vertical="center" shrinkToFit="1"/>
    </xf>
    <xf numFmtId="176" fontId="2" fillId="0" borderId="24" xfId="48" applyNumberFormat="1" applyFont="1" applyFill="1" applyBorder="1" applyAlignment="1">
      <alignment vertical="center" shrinkToFit="1"/>
    </xf>
    <xf numFmtId="176" fontId="2" fillId="0" borderId="26" xfId="48" applyNumberFormat="1" applyFont="1" applyFill="1" applyBorder="1" applyAlignment="1">
      <alignment vertical="center" shrinkToFit="1"/>
    </xf>
    <xf numFmtId="176" fontId="2" fillId="0" borderId="0" xfId="48" applyNumberFormat="1" applyFont="1" applyFill="1" applyBorder="1" applyAlignment="1">
      <alignment vertical="center" shrinkToFit="1"/>
    </xf>
    <xf numFmtId="0" fontId="2" fillId="0" borderId="0" xfId="0" applyFont="1" applyFill="1" applyAlignment="1">
      <alignment vertical="center"/>
    </xf>
    <xf numFmtId="176" fontId="2" fillId="0" borderId="31" xfId="0" applyNumberFormat="1" applyFont="1" applyFill="1" applyBorder="1" applyAlignment="1">
      <alignment vertical="center" shrinkToFit="1"/>
    </xf>
    <xf numFmtId="179" fontId="2" fillId="0" borderId="17" xfId="0" applyNumberFormat="1" applyFont="1" applyFill="1" applyBorder="1" applyAlignment="1">
      <alignment horizontal="center" vertical="center" shrinkToFit="1"/>
    </xf>
    <xf numFmtId="179" fontId="2" fillId="0" borderId="18" xfId="0" applyNumberFormat="1" applyFont="1" applyFill="1" applyBorder="1" applyAlignment="1">
      <alignment horizontal="center" vertical="center" shrinkToFit="1"/>
    </xf>
    <xf numFmtId="179" fontId="2" fillId="0" borderId="52" xfId="0" applyNumberFormat="1" applyFont="1" applyFill="1" applyBorder="1" applyAlignment="1">
      <alignment horizontal="center" vertical="center" shrinkToFit="1"/>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2" xfId="0" applyFont="1" applyFill="1" applyBorder="1" applyAlignment="1">
      <alignment horizontal="center" vertical="center" wrapText="1"/>
    </xf>
    <xf numFmtId="0" fontId="1" fillId="25" borderId="71" xfId="0" applyFont="1" applyFill="1" applyBorder="1" applyAlignment="1">
      <alignment horizontal="center" vertical="center" wrapText="1"/>
    </xf>
    <xf numFmtId="0" fontId="1" fillId="25" borderId="72" xfId="0" applyFont="1" applyFill="1" applyBorder="1" applyAlignment="1">
      <alignment horizontal="center" vertical="center" wrapText="1"/>
    </xf>
    <xf numFmtId="0" fontId="2" fillId="25" borderId="71" xfId="0" applyFont="1" applyFill="1" applyBorder="1" applyAlignment="1">
      <alignment horizontal="center" vertical="center"/>
    </xf>
    <xf numFmtId="0" fontId="1" fillId="25" borderId="72" xfId="0" applyFont="1" applyFill="1" applyBorder="1" applyAlignment="1">
      <alignment horizontal="center" vertical="center"/>
    </xf>
    <xf numFmtId="0" fontId="2" fillId="25" borderId="65" xfId="0" applyFont="1" applyFill="1" applyBorder="1" applyAlignment="1">
      <alignment horizontal="center" vertical="center" shrinkToFit="1"/>
    </xf>
    <xf numFmtId="0" fontId="2" fillId="25" borderId="6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5"/>
  <sheetViews>
    <sheetView showGridLines="0" tabSelected="1" view="pageBreakPreview" zoomScale="115" zoomScaleSheetLayoutView="115"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59</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9"/>
      <c r="G4" s="66" t="s">
        <v>51</v>
      </c>
      <c r="H4" s="67" t="s">
        <v>52</v>
      </c>
      <c r="I4" s="68" t="s">
        <v>53</v>
      </c>
      <c r="J4" s="69" t="s">
        <v>54</v>
      </c>
    </row>
    <row r="5" spans="7:10" ht="13.5" customHeight="1" thickTop="1">
      <c r="G5" s="10">
        <v>23430</v>
      </c>
      <c r="H5" s="11">
        <v>6382</v>
      </c>
      <c r="I5" s="12">
        <v>1328</v>
      </c>
      <c r="J5" s="13">
        <v>31140</v>
      </c>
    </row>
    <row r="6" ht="14.25">
      <c r="A6" s="6" t="s">
        <v>2</v>
      </c>
    </row>
    <row r="7" spans="8:9" ht="10.5">
      <c r="H7" s="3" t="s">
        <v>12</v>
      </c>
      <c r="I7" s="3"/>
    </row>
    <row r="8" spans="1:8" ht="13.5" customHeight="1">
      <c r="A8" s="135" t="s">
        <v>0</v>
      </c>
      <c r="B8" s="143" t="s">
        <v>3</v>
      </c>
      <c r="C8" s="147" t="s">
        <v>4</v>
      </c>
      <c r="D8" s="147" t="s">
        <v>5</v>
      </c>
      <c r="E8" s="147" t="s">
        <v>6</v>
      </c>
      <c r="F8" s="141" t="s">
        <v>55</v>
      </c>
      <c r="G8" s="147" t="s">
        <v>7</v>
      </c>
      <c r="H8" s="137" t="s">
        <v>8</v>
      </c>
    </row>
    <row r="9" spans="1:8" ht="13.5" customHeight="1" thickBot="1">
      <c r="A9" s="136"/>
      <c r="B9" s="140"/>
      <c r="C9" s="142"/>
      <c r="D9" s="142"/>
      <c r="E9" s="142"/>
      <c r="F9" s="144"/>
      <c r="G9" s="142"/>
      <c r="H9" s="138"/>
    </row>
    <row r="10" spans="1:8" ht="13.5" customHeight="1" thickTop="1">
      <c r="A10" s="26" t="s">
        <v>9</v>
      </c>
      <c r="B10" s="115">
        <v>53564</v>
      </c>
      <c r="C10" s="94">
        <v>53186</v>
      </c>
      <c r="D10" s="94">
        <v>378</v>
      </c>
      <c r="E10" s="94">
        <v>45</v>
      </c>
      <c r="F10" s="94">
        <v>3669</v>
      </c>
      <c r="G10" s="94">
        <v>45913</v>
      </c>
      <c r="H10" s="86" t="s">
        <v>103</v>
      </c>
    </row>
    <row r="11" spans="1:8" ht="13.5" customHeight="1">
      <c r="A11" s="27" t="s">
        <v>74</v>
      </c>
      <c r="B11" s="116">
        <v>1566</v>
      </c>
      <c r="C11" s="117">
        <v>1566</v>
      </c>
      <c r="D11" s="117">
        <v>0</v>
      </c>
      <c r="E11" s="117">
        <v>0</v>
      </c>
      <c r="F11" s="117">
        <v>361</v>
      </c>
      <c r="G11" s="117">
        <v>1246</v>
      </c>
      <c r="H11" s="75"/>
    </row>
    <row r="12" spans="1:8" ht="13.5" customHeight="1">
      <c r="A12" s="28" t="s">
        <v>75</v>
      </c>
      <c r="B12" s="116">
        <v>363</v>
      </c>
      <c r="C12" s="117">
        <v>363</v>
      </c>
      <c r="D12" s="117">
        <v>0</v>
      </c>
      <c r="E12" s="117">
        <v>0</v>
      </c>
      <c r="F12" s="117">
        <v>20</v>
      </c>
      <c r="G12" s="117">
        <v>0</v>
      </c>
      <c r="H12" s="75"/>
    </row>
    <row r="13" spans="1:8" ht="13.5" customHeight="1">
      <c r="A13" s="29" t="s">
        <v>1</v>
      </c>
      <c r="B13" s="118">
        <v>53747</v>
      </c>
      <c r="C13" s="119">
        <v>53369</v>
      </c>
      <c r="D13" s="119">
        <f>SUM(D10:D12)</f>
        <v>378</v>
      </c>
      <c r="E13" s="119">
        <f>SUM(E10:E12)</f>
        <v>45</v>
      </c>
      <c r="F13" s="120"/>
      <c r="G13" s="119">
        <v>47159</v>
      </c>
      <c r="H13" s="76"/>
    </row>
    <row r="14" spans="1:8" ht="13.5" customHeight="1">
      <c r="A14" s="62" t="s">
        <v>72</v>
      </c>
      <c r="B14" s="121"/>
      <c r="C14" s="121"/>
      <c r="D14" s="121"/>
      <c r="E14" s="121"/>
      <c r="F14" s="121"/>
      <c r="G14" s="121"/>
      <c r="H14" s="61"/>
    </row>
    <row r="15" spans="2:7" ht="9.75" customHeight="1">
      <c r="B15" s="122"/>
      <c r="C15" s="122"/>
      <c r="D15" s="122"/>
      <c r="E15" s="122"/>
      <c r="F15" s="122"/>
      <c r="G15" s="122"/>
    </row>
    <row r="16" ht="14.25">
      <c r="A16" s="6" t="s">
        <v>10</v>
      </c>
    </row>
    <row r="17" spans="9:12" ht="10.5">
      <c r="I17" s="3" t="s">
        <v>12</v>
      </c>
      <c r="K17" s="3"/>
      <c r="L17" s="3"/>
    </row>
    <row r="18" spans="1:9" ht="13.5" customHeight="1">
      <c r="A18" s="135" t="s">
        <v>0</v>
      </c>
      <c r="B18" s="139" t="s">
        <v>43</v>
      </c>
      <c r="C18" s="141" t="s">
        <v>44</v>
      </c>
      <c r="D18" s="141" t="s">
        <v>45</v>
      </c>
      <c r="E18" s="145" t="s">
        <v>46</v>
      </c>
      <c r="F18" s="141" t="s">
        <v>55</v>
      </c>
      <c r="G18" s="141" t="s">
        <v>11</v>
      </c>
      <c r="H18" s="145" t="s">
        <v>41</v>
      </c>
      <c r="I18" s="137" t="s">
        <v>8</v>
      </c>
    </row>
    <row r="19" spans="1:9" ht="13.5" customHeight="1" thickBot="1">
      <c r="A19" s="136"/>
      <c r="B19" s="140"/>
      <c r="C19" s="142"/>
      <c r="D19" s="142"/>
      <c r="E19" s="148"/>
      <c r="F19" s="144"/>
      <c r="G19" s="144"/>
      <c r="H19" s="146"/>
      <c r="I19" s="138"/>
    </row>
    <row r="20" spans="1:9" ht="13.5" customHeight="1" thickTop="1">
      <c r="A20" s="26" t="s">
        <v>76</v>
      </c>
      <c r="B20" s="14">
        <v>3457</v>
      </c>
      <c r="C20" s="15">
        <v>3438</v>
      </c>
      <c r="D20" s="15">
        <v>19</v>
      </c>
      <c r="E20" s="15">
        <v>2376</v>
      </c>
      <c r="F20" s="15">
        <v>15</v>
      </c>
      <c r="G20" s="15">
        <v>5646</v>
      </c>
      <c r="H20" s="15">
        <v>0</v>
      </c>
      <c r="I20" s="77" t="s">
        <v>97</v>
      </c>
    </row>
    <row r="21" spans="1:9" ht="13.5" customHeight="1">
      <c r="A21" s="27" t="s">
        <v>77</v>
      </c>
      <c r="B21" s="98">
        <v>5014</v>
      </c>
      <c r="C21" s="90">
        <v>6296</v>
      </c>
      <c r="D21" s="90">
        <v>-1282</v>
      </c>
      <c r="E21" s="90">
        <v>-691</v>
      </c>
      <c r="F21" s="90">
        <v>720</v>
      </c>
      <c r="G21" s="90">
        <v>5705</v>
      </c>
      <c r="H21" s="90">
        <v>4084</v>
      </c>
      <c r="I21" s="99" t="s">
        <v>97</v>
      </c>
    </row>
    <row r="22" spans="1:9" ht="13.5" customHeight="1">
      <c r="A22" s="91" t="s">
        <v>104</v>
      </c>
      <c r="B22" s="98">
        <v>4377</v>
      </c>
      <c r="C22" s="90">
        <v>4377</v>
      </c>
      <c r="D22" s="90">
        <v>0</v>
      </c>
      <c r="E22" s="90">
        <v>0</v>
      </c>
      <c r="F22" s="90">
        <v>761</v>
      </c>
      <c r="G22" s="90">
        <v>31505</v>
      </c>
      <c r="H22" s="90">
        <v>12854</v>
      </c>
      <c r="I22" s="100"/>
    </row>
    <row r="23" spans="1:9" ht="13.5" customHeight="1">
      <c r="A23" s="27" t="s">
        <v>78</v>
      </c>
      <c r="B23" s="98">
        <v>988</v>
      </c>
      <c r="C23" s="90">
        <v>967</v>
      </c>
      <c r="D23" s="90">
        <v>21</v>
      </c>
      <c r="E23" s="90">
        <v>0</v>
      </c>
      <c r="F23" s="90">
        <v>499</v>
      </c>
      <c r="G23" s="90">
        <v>2310</v>
      </c>
      <c r="H23" s="90">
        <v>1577</v>
      </c>
      <c r="I23" s="100"/>
    </row>
    <row r="24" spans="1:9" ht="13.5" customHeight="1">
      <c r="A24" s="27" t="s">
        <v>79</v>
      </c>
      <c r="B24" s="98">
        <v>16342</v>
      </c>
      <c r="C24" s="90">
        <v>16721</v>
      </c>
      <c r="D24" s="90">
        <v>-379</v>
      </c>
      <c r="E24" s="90">
        <v>-379</v>
      </c>
      <c r="F24" s="90">
        <v>1256</v>
      </c>
      <c r="G24" s="90">
        <v>0</v>
      </c>
      <c r="H24" s="90">
        <v>0</v>
      </c>
      <c r="I24" s="100"/>
    </row>
    <row r="25" spans="1:9" ht="13.5" customHeight="1">
      <c r="A25" s="27" t="s">
        <v>80</v>
      </c>
      <c r="B25" s="98">
        <v>1245</v>
      </c>
      <c r="C25" s="90">
        <v>1261</v>
      </c>
      <c r="D25" s="90">
        <v>-16</v>
      </c>
      <c r="E25" s="90">
        <v>-16</v>
      </c>
      <c r="F25" s="90">
        <v>94</v>
      </c>
      <c r="G25" s="90">
        <v>0</v>
      </c>
      <c r="H25" s="90">
        <v>0</v>
      </c>
      <c r="I25" s="100"/>
    </row>
    <row r="26" spans="1:9" ht="13.5" customHeight="1">
      <c r="A26" s="91" t="s">
        <v>98</v>
      </c>
      <c r="B26" s="98">
        <v>1098</v>
      </c>
      <c r="C26" s="90">
        <v>1069</v>
      </c>
      <c r="D26" s="90">
        <v>29</v>
      </c>
      <c r="E26" s="90">
        <v>29</v>
      </c>
      <c r="F26" s="90">
        <v>247</v>
      </c>
      <c r="G26" s="90">
        <v>0</v>
      </c>
      <c r="H26" s="90">
        <v>0</v>
      </c>
      <c r="I26" s="100"/>
    </row>
    <row r="27" spans="1:9" ht="13.5" customHeight="1">
      <c r="A27" s="89" t="s">
        <v>81</v>
      </c>
      <c r="B27" s="107">
        <v>8436</v>
      </c>
      <c r="C27" s="108">
        <v>8211</v>
      </c>
      <c r="D27" s="108">
        <v>225</v>
      </c>
      <c r="E27" s="108">
        <v>225</v>
      </c>
      <c r="F27" s="108">
        <v>1191</v>
      </c>
      <c r="G27" s="108">
        <v>0</v>
      </c>
      <c r="H27" s="108">
        <v>0</v>
      </c>
      <c r="I27" s="109"/>
    </row>
    <row r="28" spans="1:9" ht="13.5" customHeight="1">
      <c r="A28" s="29" t="s">
        <v>15</v>
      </c>
      <c r="B28" s="110"/>
      <c r="C28" s="111"/>
      <c r="D28" s="111"/>
      <c r="E28" s="112">
        <f>SUM(E19:E27)</f>
        <v>1544</v>
      </c>
      <c r="F28" s="113"/>
      <c r="G28" s="112">
        <f>SUM(G19:G27)</f>
        <v>45166</v>
      </c>
      <c r="H28" s="112">
        <f>SUM(H19:H27)</f>
        <v>18515</v>
      </c>
      <c r="I28" s="114">
        <f>SUM(I19:I27)</f>
        <v>0</v>
      </c>
    </row>
    <row r="29" ht="10.5">
      <c r="A29" s="1" t="s">
        <v>60</v>
      </c>
    </row>
    <row r="30" ht="10.5">
      <c r="A30" s="1" t="s">
        <v>63</v>
      </c>
    </row>
    <row r="31" ht="10.5">
      <c r="A31" s="1" t="s">
        <v>49</v>
      </c>
    </row>
    <row r="32" ht="10.5">
      <c r="A32" s="1" t="s">
        <v>48</v>
      </c>
    </row>
    <row r="33" ht="9.75" customHeight="1"/>
    <row r="34" ht="14.25">
      <c r="A34" s="6" t="s">
        <v>13</v>
      </c>
    </row>
    <row r="35" spans="9:10" ht="10.5">
      <c r="I35" s="3" t="s">
        <v>12</v>
      </c>
      <c r="J35" s="3"/>
    </row>
    <row r="36" spans="1:9" ht="13.5" customHeight="1">
      <c r="A36" s="135" t="s">
        <v>14</v>
      </c>
      <c r="B36" s="139" t="s">
        <v>43</v>
      </c>
      <c r="C36" s="141" t="s">
        <v>44</v>
      </c>
      <c r="D36" s="141" t="s">
        <v>45</v>
      </c>
      <c r="E36" s="145" t="s">
        <v>46</v>
      </c>
      <c r="F36" s="141" t="s">
        <v>55</v>
      </c>
      <c r="G36" s="141" t="s">
        <v>11</v>
      </c>
      <c r="H36" s="145" t="s">
        <v>42</v>
      </c>
      <c r="I36" s="137" t="s">
        <v>8</v>
      </c>
    </row>
    <row r="37" spans="1:9" ht="13.5" customHeight="1" thickBot="1">
      <c r="A37" s="136"/>
      <c r="B37" s="140"/>
      <c r="C37" s="142"/>
      <c r="D37" s="142"/>
      <c r="E37" s="148"/>
      <c r="F37" s="144"/>
      <c r="G37" s="144"/>
      <c r="H37" s="146"/>
      <c r="I37" s="138"/>
    </row>
    <row r="38" spans="1:9" ht="13.5" customHeight="1" thickTop="1">
      <c r="A38" s="97" t="s">
        <v>82</v>
      </c>
      <c r="B38" s="98">
        <v>262</v>
      </c>
      <c r="C38" s="90">
        <v>281</v>
      </c>
      <c r="D38" s="90">
        <v>-19</v>
      </c>
      <c r="E38" s="90">
        <v>248</v>
      </c>
      <c r="F38" s="90">
        <v>0</v>
      </c>
      <c r="G38" s="90">
        <v>0</v>
      </c>
      <c r="H38" s="90">
        <v>0</v>
      </c>
      <c r="I38" s="99" t="s">
        <v>97</v>
      </c>
    </row>
    <row r="39" spans="1:9" ht="13.5" customHeight="1">
      <c r="A39" s="91" t="s">
        <v>83</v>
      </c>
      <c r="B39" s="98">
        <v>3874</v>
      </c>
      <c r="C39" s="90">
        <v>3833</v>
      </c>
      <c r="D39" s="90">
        <v>41</v>
      </c>
      <c r="E39" s="90">
        <v>41</v>
      </c>
      <c r="F39" s="90">
        <v>139</v>
      </c>
      <c r="G39" s="90">
        <v>9366</v>
      </c>
      <c r="H39" s="90">
        <v>4217</v>
      </c>
      <c r="I39" s="99"/>
    </row>
    <row r="40" spans="1:9" ht="18" customHeight="1">
      <c r="A40" s="101" t="s">
        <v>106</v>
      </c>
      <c r="B40" s="98">
        <v>1477</v>
      </c>
      <c r="C40" s="90">
        <v>1462</v>
      </c>
      <c r="D40" s="90">
        <v>14</v>
      </c>
      <c r="E40" s="90">
        <v>14</v>
      </c>
      <c r="F40" s="90">
        <v>0</v>
      </c>
      <c r="G40" s="90">
        <v>6885</v>
      </c>
      <c r="H40" s="90">
        <v>717</v>
      </c>
      <c r="I40" s="100"/>
    </row>
    <row r="41" spans="1:9" ht="18" customHeight="1">
      <c r="A41" s="101" t="s">
        <v>107</v>
      </c>
      <c r="B41" s="98">
        <v>200</v>
      </c>
      <c r="C41" s="90">
        <v>193</v>
      </c>
      <c r="D41" s="90">
        <v>6</v>
      </c>
      <c r="E41" s="90">
        <v>6</v>
      </c>
      <c r="F41" s="90">
        <v>0</v>
      </c>
      <c r="G41" s="90">
        <v>227</v>
      </c>
      <c r="H41" s="90">
        <v>0</v>
      </c>
      <c r="I41" s="100"/>
    </row>
    <row r="42" spans="1:9" ht="13.5" customHeight="1">
      <c r="A42" s="91" t="s">
        <v>84</v>
      </c>
      <c r="B42" s="98">
        <v>8</v>
      </c>
      <c r="C42" s="90">
        <v>7</v>
      </c>
      <c r="D42" s="90">
        <v>1</v>
      </c>
      <c r="E42" s="90">
        <v>1</v>
      </c>
      <c r="F42" s="90">
        <v>0</v>
      </c>
      <c r="G42" s="90">
        <v>0</v>
      </c>
      <c r="H42" s="90">
        <v>0</v>
      </c>
      <c r="I42" s="100"/>
    </row>
    <row r="43" spans="1:9" ht="18" customHeight="1">
      <c r="A43" s="101" t="s">
        <v>101</v>
      </c>
      <c r="B43" s="102">
        <v>475</v>
      </c>
      <c r="C43" s="103">
        <v>436</v>
      </c>
      <c r="D43" s="103">
        <v>38</v>
      </c>
      <c r="E43" s="103">
        <v>38</v>
      </c>
      <c r="F43" s="103">
        <v>28</v>
      </c>
      <c r="G43" s="103">
        <v>0</v>
      </c>
      <c r="H43" s="103">
        <v>0</v>
      </c>
      <c r="I43" s="104" t="s">
        <v>99</v>
      </c>
    </row>
    <row r="44" spans="1:9" ht="18" customHeight="1">
      <c r="A44" s="101" t="s">
        <v>102</v>
      </c>
      <c r="B44" s="105">
        <v>638299</v>
      </c>
      <c r="C44" s="93">
        <v>633595</v>
      </c>
      <c r="D44" s="93">
        <v>4705</v>
      </c>
      <c r="E44" s="93">
        <v>4705</v>
      </c>
      <c r="F44" s="93">
        <v>1337</v>
      </c>
      <c r="G44" s="93">
        <v>0</v>
      </c>
      <c r="H44" s="93">
        <v>0</v>
      </c>
      <c r="I44" s="106" t="s">
        <v>100</v>
      </c>
    </row>
    <row r="45" spans="1:9" ht="13.5" customHeight="1">
      <c r="A45" s="29" t="s">
        <v>16</v>
      </c>
      <c r="B45" s="30"/>
      <c r="C45" s="31"/>
      <c r="D45" s="31"/>
      <c r="E45" s="23">
        <f>SUM(E38:E44)</f>
        <v>5053</v>
      </c>
      <c r="F45" s="25"/>
      <c r="G45" s="23">
        <f>SUM(G38:G44)</f>
        <v>16478</v>
      </c>
      <c r="H45" s="23">
        <f>SUM(H38:H44)</f>
        <v>4934</v>
      </c>
      <c r="I45" s="32"/>
    </row>
    <row r="46" ht="9.75" customHeight="1">
      <c r="A46" s="85" t="s">
        <v>69</v>
      </c>
    </row>
    <row r="47" ht="9.75" customHeight="1">
      <c r="A47" s="2"/>
    </row>
    <row r="48" spans="1:4" ht="14.25">
      <c r="A48" s="6" t="s">
        <v>56</v>
      </c>
      <c r="D48" s="79"/>
    </row>
    <row r="49" ht="10.5">
      <c r="J49" s="3" t="s">
        <v>12</v>
      </c>
    </row>
    <row r="50" spans="1:10" ht="13.5" customHeight="1">
      <c r="A50" s="149" t="s">
        <v>17</v>
      </c>
      <c r="B50" s="139" t="s">
        <v>19</v>
      </c>
      <c r="C50" s="141" t="s">
        <v>47</v>
      </c>
      <c r="D50" s="141" t="s">
        <v>20</v>
      </c>
      <c r="E50" s="141" t="s">
        <v>21</v>
      </c>
      <c r="F50" s="141" t="s">
        <v>22</v>
      </c>
      <c r="G50" s="145" t="s">
        <v>23</v>
      </c>
      <c r="H50" s="145" t="s">
        <v>24</v>
      </c>
      <c r="I50" s="145" t="s">
        <v>58</v>
      </c>
      <c r="J50" s="137" t="s">
        <v>8</v>
      </c>
    </row>
    <row r="51" spans="1:10" ht="13.5" customHeight="1" thickBot="1">
      <c r="A51" s="150"/>
      <c r="B51" s="140"/>
      <c r="C51" s="142"/>
      <c r="D51" s="142"/>
      <c r="E51" s="142"/>
      <c r="F51" s="142"/>
      <c r="G51" s="148"/>
      <c r="H51" s="148"/>
      <c r="I51" s="146"/>
      <c r="J51" s="138"/>
    </row>
    <row r="52" spans="1:10" ht="13.5" customHeight="1" thickTop="1">
      <c r="A52" s="95" t="s">
        <v>85</v>
      </c>
      <c r="B52" s="14">
        <v>51</v>
      </c>
      <c r="C52" s="92">
        <v>575</v>
      </c>
      <c r="D52" s="15">
        <v>5</v>
      </c>
      <c r="E52" s="15">
        <v>0</v>
      </c>
      <c r="F52" s="15">
        <v>309</v>
      </c>
      <c r="G52" s="15">
        <v>6152</v>
      </c>
      <c r="H52" s="15">
        <v>0</v>
      </c>
      <c r="I52" s="15">
        <v>0</v>
      </c>
      <c r="J52" s="77"/>
    </row>
    <row r="53" spans="1:10" ht="13.5" customHeight="1">
      <c r="A53" s="91" t="s">
        <v>86</v>
      </c>
      <c r="B53" s="16">
        <v>0</v>
      </c>
      <c r="C53" s="17">
        <v>1</v>
      </c>
      <c r="D53" s="17">
        <v>1</v>
      </c>
      <c r="E53" s="17">
        <v>38</v>
      </c>
      <c r="F53" s="17">
        <v>0</v>
      </c>
      <c r="G53" s="87" t="s">
        <v>96</v>
      </c>
      <c r="H53" s="17">
        <v>0</v>
      </c>
      <c r="I53" s="17">
        <v>0</v>
      </c>
      <c r="J53" s="100" t="s">
        <v>105</v>
      </c>
    </row>
    <row r="54" spans="1:10" ht="13.5" customHeight="1">
      <c r="A54" s="91" t="s">
        <v>87</v>
      </c>
      <c r="B54" s="16">
        <v>0</v>
      </c>
      <c r="C54" s="17">
        <v>645</v>
      </c>
      <c r="D54" s="17">
        <v>300</v>
      </c>
      <c r="E54" s="17">
        <v>0</v>
      </c>
      <c r="F54" s="17">
        <v>0</v>
      </c>
      <c r="G54" s="87" t="s">
        <v>96</v>
      </c>
      <c r="H54" s="17">
        <v>0</v>
      </c>
      <c r="I54" s="17">
        <v>0</v>
      </c>
      <c r="J54" s="100" t="s">
        <v>105</v>
      </c>
    </row>
    <row r="55" spans="1:10" ht="13.5" customHeight="1">
      <c r="A55" s="91" t="s">
        <v>88</v>
      </c>
      <c r="B55" s="16">
        <v>3</v>
      </c>
      <c r="C55" s="17">
        <v>39</v>
      </c>
      <c r="D55" s="17">
        <v>20</v>
      </c>
      <c r="E55" s="17">
        <v>26</v>
      </c>
      <c r="F55" s="17">
        <v>0</v>
      </c>
      <c r="G55" s="87" t="s">
        <v>96</v>
      </c>
      <c r="H55" s="17">
        <v>0</v>
      </c>
      <c r="I55" s="17">
        <v>0</v>
      </c>
      <c r="J55" s="100" t="s">
        <v>105</v>
      </c>
    </row>
    <row r="56" spans="1:10" ht="13.5" customHeight="1">
      <c r="A56" s="91" t="s">
        <v>89</v>
      </c>
      <c r="B56" s="16">
        <v>2</v>
      </c>
      <c r="C56" s="17">
        <v>302</v>
      </c>
      <c r="D56" s="17">
        <v>300</v>
      </c>
      <c r="E56" s="17">
        <v>61</v>
      </c>
      <c r="F56" s="17">
        <v>0</v>
      </c>
      <c r="G56" s="87" t="s">
        <v>96</v>
      </c>
      <c r="H56" s="17">
        <v>0</v>
      </c>
      <c r="I56" s="17">
        <v>0</v>
      </c>
      <c r="J56" s="100" t="s">
        <v>105</v>
      </c>
    </row>
    <row r="57" spans="1:10" ht="13.5" customHeight="1">
      <c r="A57" s="91" t="s">
        <v>90</v>
      </c>
      <c r="B57" s="16">
        <v>9</v>
      </c>
      <c r="C57" s="17">
        <v>218</v>
      </c>
      <c r="D57" s="17">
        <v>200</v>
      </c>
      <c r="E57" s="17">
        <v>0</v>
      </c>
      <c r="F57" s="17">
        <v>0</v>
      </c>
      <c r="G57" s="87" t="s">
        <v>96</v>
      </c>
      <c r="H57" s="17">
        <v>0</v>
      </c>
      <c r="I57" s="17">
        <v>0</v>
      </c>
      <c r="J57" s="100" t="s">
        <v>105</v>
      </c>
    </row>
    <row r="58" spans="1:10" ht="13.5" customHeight="1">
      <c r="A58" s="91" t="s">
        <v>91</v>
      </c>
      <c r="B58" s="16">
        <v>-1</v>
      </c>
      <c r="C58" s="17">
        <v>318</v>
      </c>
      <c r="D58" s="90">
        <v>200</v>
      </c>
      <c r="E58" s="17">
        <v>0</v>
      </c>
      <c r="F58" s="17">
        <v>0</v>
      </c>
      <c r="G58" s="87" t="s">
        <v>96</v>
      </c>
      <c r="H58" s="17">
        <v>0</v>
      </c>
      <c r="I58" s="17">
        <v>0</v>
      </c>
      <c r="J58" s="100" t="s">
        <v>105</v>
      </c>
    </row>
    <row r="59" spans="1:10" ht="13.5" customHeight="1">
      <c r="A59" s="96" t="s">
        <v>92</v>
      </c>
      <c r="B59" s="20">
        <v>1</v>
      </c>
      <c r="C59" s="93">
        <v>68</v>
      </c>
      <c r="D59" s="21">
        <v>50</v>
      </c>
      <c r="E59" s="21">
        <v>0</v>
      </c>
      <c r="F59" s="21">
        <v>0</v>
      </c>
      <c r="G59" s="88" t="s">
        <v>96</v>
      </c>
      <c r="H59" s="21">
        <v>0</v>
      </c>
      <c r="I59" s="21">
        <v>0</v>
      </c>
      <c r="J59" s="78" t="s">
        <v>95</v>
      </c>
    </row>
    <row r="60" spans="1:10" ht="13.5" customHeight="1">
      <c r="A60" s="33" t="s">
        <v>18</v>
      </c>
      <c r="B60" s="24"/>
      <c r="C60" s="25"/>
      <c r="D60" s="23">
        <f>SUM(D52:D59)</f>
        <v>1076</v>
      </c>
      <c r="E60" s="23">
        <f>SUM(E52:E59)</f>
        <v>125</v>
      </c>
      <c r="F60" s="23">
        <f>SUM(F52:F59)</f>
        <v>309</v>
      </c>
      <c r="G60" s="23">
        <f>SUM(G52:G59)</f>
        <v>6152</v>
      </c>
      <c r="H60" s="23">
        <v>0</v>
      </c>
      <c r="I60" s="23">
        <v>0</v>
      </c>
      <c r="J60" s="32"/>
    </row>
    <row r="61" ht="10.5">
      <c r="A61" s="85" t="s">
        <v>70</v>
      </c>
    </row>
    <row r="62" ht="10.5">
      <c r="A62" s="85" t="s">
        <v>68</v>
      </c>
    </row>
    <row r="63" ht="9.75" customHeight="1"/>
    <row r="64" ht="14.25">
      <c r="A64" s="6" t="s">
        <v>39</v>
      </c>
    </row>
    <row r="65" ht="10.5">
      <c r="D65" s="3" t="s">
        <v>12</v>
      </c>
    </row>
    <row r="66" spans="1:4" ht="21.75" thickBot="1">
      <c r="A66" s="70" t="s">
        <v>34</v>
      </c>
      <c r="B66" s="71" t="s">
        <v>61</v>
      </c>
      <c r="C66" s="72" t="s">
        <v>62</v>
      </c>
      <c r="D66" s="73" t="s">
        <v>50</v>
      </c>
    </row>
    <row r="67" spans="1:4" ht="13.5" customHeight="1" thickTop="1">
      <c r="A67" s="34" t="s">
        <v>35</v>
      </c>
      <c r="B67" s="14">
        <v>2172</v>
      </c>
      <c r="C67" s="15">
        <v>2631</v>
      </c>
      <c r="D67" s="19">
        <f>C67-B67</f>
        <v>459</v>
      </c>
    </row>
    <row r="68" spans="1:4" ht="13.5" customHeight="1">
      <c r="A68" s="35" t="s">
        <v>36</v>
      </c>
      <c r="B68" s="16">
        <v>437</v>
      </c>
      <c r="C68" s="17">
        <v>108</v>
      </c>
      <c r="D68" s="18">
        <f>C68-B68</f>
        <v>-329</v>
      </c>
    </row>
    <row r="69" spans="1:4" ht="13.5" customHeight="1">
      <c r="A69" s="36" t="s">
        <v>37</v>
      </c>
      <c r="B69" s="20">
        <v>2468</v>
      </c>
      <c r="C69" s="21">
        <v>3125</v>
      </c>
      <c r="D69" s="22">
        <f>C69-B69</f>
        <v>657</v>
      </c>
    </row>
    <row r="70" spans="1:4" ht="13.5" customHeight="1">
      <c r="A70" s="37" t="s">
        <v>38</v>
      </c>
      <c r="B70" s="63">
        <f>SUM(B67:B69)</f>
        <v>5077</v>
      </c>
      <c r="C70" s="23">
        <v>5863</v>
      </c>
      <c r="D70" s="123">
        <v>787</v>
      </c>
    </row>
    <row r="71" spans="1:4" ht="10.5">
      <c r="A71" s="1" t="s">
        <v>71</v>
      </c>
      <c r="B71" s="38"/>
      <c r="C71" s="38"/>
      <c r="D71" s="38"/>
    </row>
    <row r="72" spans="1:4" ht="9.75" customHeight="1">
      <c r="A72" s="39"/>
      <c r="B72" s="38"/>
      <c r="C72" s="38"/>
      <c r="D72" s="38"/>
    </row>
    <row r="73" ht="14.25">
      <c r="A73" s="6" t="s">
        <v>57</v>
      </c>
    </row>
    <row r="74" ht="10.5" customHeight="1">
      <c r="A74" s="6"/>
    </row>
    <row r="75" spans="1:11" ht="21.75" thickBot="1">
      <c r="A75" s="70" t="s">
        <v>33</v>
      </c>
      <c r="B75" s="71" t="s">
        <v>61</v>
      </c>
      <c r="C75" s="72" t="s">
        <v>62</v>
      </c>
      <c r="D75" s="72" t="s">
        <v>50</v>
      </c>
      <c r="E75" s="74" t="s">
        <v>31</v>
      </c>
      <c r="F75" s="73" t="s">
        <v>32</v>
      </c>
      <c r="G75" s="127" t="s">
        <v>40</v>
      </c>
      <c r="H75" s="128"/>
      <c r="I75" s="71" t="s">
        <v>61</v>
      </c>
      <c r="J75" s="72" t="s">
        <v>62</v>
      </c>
      <c r="K75" s="73" t="s">
        <v>50</v>
      </c>
    </row>
    <row r="76" spans="1:11" ht="13.5" customHeight="1" thickTop="1">
      <c r="A76" s="34" t="s">
        <v>25</v>
      </c>
      <c r="B76" s="40">
        <v>0.31</v>
      </c>
      <c r="C76" s="41">
        <v>0.14</v>
      </c>
      <c r="D76" s="41">
        <f aca="true" t="shared" si="0" ref="D76:D81">C76-B76</f>
        <v>-0.16999999999999998</v>
      </c>
      <c r="E76" s="42">
        <v>-11.75</v>
      </c>
      <c r="F76" s="43">
        <v>-20</v>
      </c>
      <c r="G76" s="133" t="s">
        <v>76</v>
      </c>
      <c r="H76" s="134"/>
      <c r="I76" s="80" t="s">
        <v>96</v>
      </c>
      <c r="J76" s="44" t="s">
        <v>96</v>
      </c>
      <c r="K76" s="81" t="s">
        <v>96</v>
      </c>
    </row>
    <row r="77" spans="1:11" ht="13.5" customHeight="1">
      <c r="A77" s="35" t="s">
        <v>26</v>
      </c>
      <c r="B77" s="64">
        <v>4.52</v>
      </c>
      <c r="C77" s="45">
        <v>5.1</v>
      </c>
      <c r="D77" s="45">
        <f t="shared" si="0"/>
        <v>0.5800000000000001</v>
      </c>
      <c r="E77" s="46">
        <v>-16.75</v>
      </c>
      <c r="F77" s="47">
        <v>-40</v>
      </c>
      <c r="G77" s="131" t="s">
        <v>77</v>
      </c>
      <c r="H77" s="132"/>
      <c r="I77" s="65">
        <v>-43.6</v>
      </c>
      <c r="J77" s="48">
        <v>-14.7</v>
      </c>
      <c r="K77" s="82">
        <f>J77-I77</f>
        <v>28.900000000000002</v>
      </c>
    </row>
    <row r="78" spans="1:11" ht="13.5" customHeight="1">
      <c r="A78" s="35" t="s">
        <v>27</v>
      </c>
      <c r="B78" s="49">
        <v>6.9</v>
      </c>
      <c r="C78" s="48">
        <v>7.1</v>
      </c>
      <c r="D78" s="48">
        <f t="shared" si="0"/>
        <v>0.1999999999999993</v>
      </c>
      <c r="E78" s="50">
        <v>25</v>
      </c>
      <c r="F78" s="51">
        <v>35</v>
      </c>
      <c r="G78" s="131" t="s">
        <v>93</v>
      </c>
      <c r="H78" s="132"/>
      <c r="I78" s="124" t="s">
        <v>94</v>
      </c>
      <c r="J78" s="125" t="s">
        <v>94</v>
      </c>
      <c r="K78" s="126" t="s">
        <v>94</v>
      </c>
    </row>
    <row r="79" spans="1:11" ht="13.5" customHeight="1">
      <c r="A79" s="35" t="s">
        <v>28</v>
      </c>
      <c r="B79" s="65">
        <v>67.9</v>
      </c>
      <c r="C79" s="48">
        <v>79.5</v>
      </c>
      <c r="D79" s="48">
        <f t="shared" si="0"/>
        <v>11.599999999999994</v>
      </c>
      <c r="E79" s="50">
        <v>350</v>
      </c>
      <c r="F79" s="52"/>
      <c r="G79" s="131" t="s">
        <v>78</v>
      </c>
      <c r="H79" s="132"/>
      <c r="I79" s="65" t="s">
        <v>94</v>
      </c>
      <c r="J79" s="48" t="s">
        <v>94</v>
      </c>
      <c r="K79" s="82" t="s">
        <v>96</v>
      </c>
    </row>
    <row r="80" spans="1:11" ht="13.5" customHeight="1">
      <c r="A80" s="35" t="s">
        <v>29</v>
      </c>
      <c r="B80" s="60">
        <v>0.71</v>
      </c>
      <c r="C80" s="45">
        <v>0.725</v>
      </c>
      <c r="D80" s="45">
        <f t="shared" si="0"/>
        <v>0.015000000000000013</v>
      </c>
      <c r="E80" s="53"/>
      <c r="F80" s="54"/>
      <c r="G80" s="131"/>
      <c r="H80" s="132"/>
      <c r="I80" s="65"/>
      <c r="J80" s="48"/>
      <c r="K80" s="82"/>
    </row>
    <row r="81" spans="1:11" ht="13.5" customHeight="1">
      <c r="A81" s="55" t="s">
        <v>30</v>
      </c>
      <c r="B81" s="56">
        <v>101.6</v>
      </c>
      <c r="C81" s="57">
        <v>100.1</v>
      </c>
      <c r="D81" s="57">
        <f t="shared" si="0"/>
        <v>-1.5</v>
      </c>
      <c r="E81" s="58"/>
      <c r="F81" s="59"/>
      <c r="G81" s="129"/>
      <c r="H81" s="130"/>
      <c r="I81" s="83"/>
      <c r="J81" s="57"/>
      <c r="K81" s="84"/>
    </row>
    <row r="82" ht="10.5">
      <c r="A82" s="1" t="s">
        <v>66</v>
      </c>
    </row>
    <row r="83" ht="10.5">
      <c r="A83" s="1" t="s">
        <v>67</v>
      </c>
    </row>
    <row r="84" ht="10.5">
      <c r="A84" s="1" t="s">
        <v>64</v>
      </c>
    </row>
    <row r="85" ht="10.5" customHeight="1">
      <c r="A85" s="1" t="s">
        <v>65</v>
      </c>
    </row>
  </sheetData>
  <sheetProtection/>
  <mergeCells count="43">
    <mergeCell ref="A36:A37"/>
    <mergeCell ref="B36:B37"/>
    <mergeCell ref="C36:C37"/>
    <mergeCell ref="A50:A51"/>
    <mergeCell ref="B50:B51"/>
    <mergeCell ref="C50:C51"/>
    <mergeCell ref="D50:D51"/>
    <mergeCell ref="E50:E51"/>
    <mergeCell ref="H50:H51"/>
    <mergeCell ref="J50:J51"/>
    <mergeCell ref="F50:F51"/>
    <mergeCell ref="G50:G51"/>
    <mergeCell ref="I50:I51"/>
    <mergeCell ref="I18:I19"/>
    <mergeCell ref="D8:D9"/>
    <mergeCell ref="F18:F19"/>
    <mergeCell ref="H36:H37"/>
    <mergeCell ref="I36:I37"/>
    <mergeCell ref="G36:G37"/>
    <mergeCell ref="F36:F37"/>
    <mergeCell ref="D36:D37"/>
    <mergeCell ref="E36:E37"/>
    <mergeCell ref="C8:C9"/>
    <mergeCell ref="D18:D19"/>
    <mergeCell ref="E18:E19"/>
    <mergeCell ref="E8:E9"/>
    <mergeCell ref="A8:A9"/>
    <mergeCell ref="H8:H9"/>
    <mergeCell ref="A18:A19"/>
    <mergeCell ref="B18:B19"/>
    <mergeCell ref="C18:C19"/>
    <mergeCell ref="B8:B9"/>
    <mergeCell ref="G18:G19"/>
    <mergeCell ref="H18:H19"/>
    <mergeCell ref="G8:G9"/>
    <mergeCell ref="F8:F9"/>
    <mergeCell ref="G75:H75"/>
    <mergeCell ref="G81:H81"/>
    <mergeCell ref="G80:H80"/>
    <mergeCell ref="G79:H79"/>
    <mergeCell ref="G78:H78"/>
    <mergeCell ref="G77:H77"/>
    <mergeCell ref="G76:H76"/>
  </mergeCells>
  <printOptions/>
  <pageMargins left="0.4330708661417323" right="0.3937007874015748" top="0.71" bottom="0.3" header="0.45" footer="0.2"/>
  <pageSetup horizontalDpi="300" verticalDpi="300" orientation="portrait" paperSize="9" scale="73"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2010-03-09T07:59:45Z</cp:lastPrinted>
  <dcterms:created xsi:type="dcterms:W3CDTF">1997-01-08T22:48:59Z</dcterms:created>
  <dcterms:modified xsi:type="dcterms:W3CDTF">2010-03-19T00:25:48Z</dcterms:modified>
  <cp:category/>
  <cp:version/>
  <cp:contentType/>
  <cp:contentStatus/>
</cp:coreProperties>
</file>