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阪南市" sheetId="1" r:id="rId1"/>
  </sheets>
  <definedNames>
    <definedName name="_xlnm.Print_Area" localSheetId="0">'阪南市'!$A$1:$K$72</definedName>
  </definedNames>
  <calcPr fullCalcOnLoad="1"/>
</workbook>
</file>

<file path=xl/sharedStrings.xml><?xml version="1.0" encoding="utf-8"?>
<sst xmlns="http://schemas.openxmlformats.org/spreadsheetml/2006/main" count="124" uniqueCount="93">
  <si>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</si>
  <si>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</si>
  <si>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</si>
  <si>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</si>
  <si>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</si>
  <si>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</si>
  <si>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</si>
  <si>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</si>
  <si>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</si>
  <si>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</si>
  <si>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</si>
  <si>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</si>
  <si>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</si>
  <si>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</si>
  <si>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</si>
  <si>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</si>
  <si>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</si>
  <si>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</si>
  <si>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</si>
  <si>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</si>
  <si>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</si>
  <si>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</si>
  <si>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</si>
  <si>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</si>
  <si>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</si>
  <si>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</si>
  <si>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</si>
  <si>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</si>
  <si>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</si>
  <si>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</si>
  <si>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</si>
  <si>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</si>
  <si>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</si>
  <si>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</si>
  <si>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</si>
  <si>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</si>
  <si>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</si>
  <si>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</si>
  <si>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</si>
  <si>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</si>
  <si>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</si>
  <si>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</si>
  <si>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</si>
  <si>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</si>
  <si>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</si>
  <si>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</si>
  <si>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</si>
  <si>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</si>
  <si>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</si>
  <si>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</si>
  <si>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</si>
  <si>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</si>
  <si>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</si>
  <si>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</si>
  <si>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</si>
  <si>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</si>
  <si>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</si>
  <si>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</si>
  <si>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</si>
  <si>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</si>
  <si>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</si>
  <si>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</si>
  <si>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</si>
  <si>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</si>
  <si>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</si>
  <si>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</si>
  <si>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</si>
  <si>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</si>
  <si>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</si>
  <si>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</si>
  <si>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</si>
  <si>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</si>
  <si>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</si>
  <si>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阪南市</t>
  </si>
  <si>
    <t>水道事業会計</t>
  </si>
  <si>
    <t>病院事業会計</t>
  </si>
  <si>
    <t>下水道事業特別会計</t>
  </si>
  <si>
    <t>国民健康保険特別会計</t>
  </si>
  <si>
    <t>老人保健特別会計</t>
  </si>
  <si>
    <t>介護保険特別会計</t>
  </si>
  <si>
    <t>後期高齢者医療特別会計</t>
  </si>
  <si>
    <t>阪南岬消防組合</t>
  </si>
  <si>
    <t>泉南清掃事務組合</t>
  </si>
  <si>
    <t>阪南市土地開発公社</t>
  </si>
  <si>
    <t>法適用</t>
  </si>
  <si>
    <t>大阪府後期高齢者医療広域連合
（一般会計）</t>
  </si>
  <si>
    <t>大阪府後期高齢者医療広域連合
（後期高齢者医療特別会計）</t>
  </si>
  <si>
    <t>基金から10百万円繰入</t>
  </si>
  <si>
    <t>基金から1,115百万円繰入</t>
  </si>
  <si>
    <t>基金から233百万円繰入
財産区から1百万円繰入</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</si>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</sst>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5"/>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thin"/>
      <bottom style="thin"/>
    </border>
    <border>
      <left style="hair"/>
      <right style="thin"/>
      <top style="thin"/>
      <bottom style="thin"/>
    </border>
    <border>
      <left style="thin"/>
      <right style="thin"/>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3"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horizontal="center"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0" fontId="1" fillId="24" borderId="34"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176" fontId="2" fillId="0" borderId="18" xfId="0" applyNumberFormat="1" applyFont="1" applyFill="1" applyBorder="1" applyAlignment="1">
      <alignment vertical="center" shrinkToFit="1"/>
    </xf>
    <xf numFmtId="0" fontId="2" fillId="26" borderId="0" xfId="0" applyFont="1" applyFill="1" applyAlignment="1">
      <alignment vertical="center"/>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9" fontId="2" fillId="0" borderId="17"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4" fillId="0" borderId="36"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9" t="s">
        <v>51</v>
      </c>
      <c r="H4" s="70" t="s">
        <v>52</v>
      </c>
      <c r="I4" s="71" t="s">
        <v>53</v>
      </c>
      <c r="J4" s="72" t="s">
        <v>54</v>
      </c>
    </row>
    <row r="5" spans="7:10" ht="13.5" customHeight="1" thickTop="1">
      <c r="G5" s="10">
        <v>6320</v>
      </c>
      <c r="H5" s="11">
        <v>3126</v>
      </c>
      <c r="I5" s="12">
        <v>486</v>
      </c>
      <c r="J5" s="13">
        <v>9931</v>
      </c>
    </row>
    <row r="6" ht="14.25">
      <c r="A6" s="6" t="s">
        <v>2</v>
      </c>
    </row>
    <row r="7" spans="8:9" ht="10.5">
      <c r="H7" s="3" t="s">
        <v>12</v>
      </c>
      <c r="I7" s="3"/>
    </row>
    <row r="8" spans="1:8" ht="13.5" customHeight="1">
      <c r="A8" s="109" t="s">
        <v>0</v>
      </c>
      <c r="B8" s="124" t="s">
        <v>3</v>
      </c>
      <c r="C8" s="122" t="s">
        <v>4</v>
      </c>
      <c r="D8" s="122" t="s">
        <v>5</v>
      </c>
      <c r="E8" s="122" t="s">
        <v>6</v>
      </c>
      <c r="F8" s="113" t="s">
        <v>55</v>
      </c>
      <c r="G8" s="122" t="s">
        <v>7</v>
      </c>
      <c r="H8" s="117" t="s">
        <v>8</v>
      </c>
    </row>
    <row r="9" spans="1:8" ht="13.5" customHeight="1" thickBot="1">
      <c r="A9" s="110"/>
      <c r="B9" s="112"/>
      <c r="C9" s="114"/>
      <c r="D9" s="114"/>
      <c r="E9" s="114"/>
      <c r="F9" s="123"/>
      <c r="G9" s="114"/>
      <c r="H9" s="118"/>
    </row>
    <row r="10" spans="1:8" ht="20.25" customHeight="1" thickTop="1">
      <c r="A10" s="30" t="s">
        <v>9</v>
      </c>
      <c r="B10" s="14">
        <v>14585</v>
      </c>
      <c r="C10" s="15">
        <v>14403</v>
      </c>
      <c r="D10" s="15">
        <v>182</v>
      </c>
      <c r="E10" s="15">
        <v>154</v>
      </c>
      <c r="F10" s="15">
        <v>234</v>
      </c>
      <c r="G10" s="15">
        <v>14797</v>
      </c>
      <c r="H10" s="133" t="s">
        <v>89</v>
      </c>
    </row>
    <row r="11" spans="1:8" ht="13.5" customHeight="1">
      <c r="A11" s="32" t="s">
        <v>1</v>
      </c>
      <c r="B11" s="22">
        <v>14296</v>
      </c>
      <c r="C11" s="23">
        <v>14114</v>
      </c>
      <c r="D11" s="23">
        <v>182</v>
      </c>
      <c r="E11" s="23">
        <v>154</v>
      </c>
      <c r="F11" s="63"/>
      <c r="G11" s="23">
        <v>14797</v>
      </c>
      <c r="H11" s="78"/>
    </row>
    <row r="12" spans="1:8" ht="13.5" customHeight="1">
      <c r="A12" s="66" t="s">
        <v>72</v>
      </c>
      <c r="B12" s="64"/>
      <c r="C12" s="64"/>
      <c r="D12" s="64"/>
      <c r="E12" s="64"/>
      <c r="F12" s="64"/>
      <c r="G12" s="64"/>
      <c r="H12" s="65"/>
    </row>
    <row r="13" ht="9.75" customHeight="1"/>
    <row r="14" ht="14.25">
      <c r="A14" s="6" t="s">
        <v>10</v>
      </c>
    </row>
    <row r="15" spans="9:12" ht="10.5">
      <c r="I15" s="3" t="s">
        <v>12</v>
      </c>
      <c r="K15" s="3"/>
      <c r="L15" s="3"/>
    </row>
    <row r="16" spans="1:9" ht="13.5" customHeight="1">
      <c r="A16" s="109" t="s">
        <v>0</v>
      </c>
      <c r="B16" s="111" t="s">
        <v>43</v>
      </c>
      <c r="C16" s="113" t="s">
        <v>44</v>
      </c>
      <c r="D16" s="113" t="s">
        <v>45</v>
      </c>
      <c r="E16" s="119" t="s">
        <v>46</v>
      </c>
      <c r="F16" s="113" t="s">
        <v>55</v>
      </c>
      <c r="G16" s="113" t="s">
        <v>11</v>
      </c>
      <c r="H16" s="119" t="s">
        <v>41</v>
      </c>
      <c r="I16" s="117" t="s">
        <v>8</v>
      </c>
    </row>
    <row r="17" spans="1:9" ht="13.5" customHeight="1" thickBot="1">
      <c r="A17" s="110"/>
      <c r="B17" s="112"/>
      <c r="C17" s="114"/>
      <c r="D17" s="114"/>
      <c r="E17" s="120"/>
      <c r="F17" s="123"/>
      <c r="G17" s="123"/>
      <c r="H17" s="121"/>
      <c r="I17" s="118"/>
    </row>
    <row r="18" spans="1:9" ht="13.5" customHeight="1" thickTop="1">
      <c r="A18" s="30" t="s">
        <v>74</v>
      </c>
      <c r="B18" s="16">
        <v>1270</v>
      </c>
      <c r="C18" s="17">
        <v>1234</v>
      </c>
      <c r="D18" s="17">
        <v>36</v>
      </c>
      <c r="E18" s="17">
        <v>909</v>
      </c>
      <c r="F18" s="17">
        <v>33</v>
      </c>
      <c r="G18" s="17">
        <v>2996</v>
      </c>
      <c r="H18" s="17">
        <v>63</v>
      </c>
      <c r="I18" s="79" t="s">
        <v>84</v>
      </c>
    </row>
    <row r="19" spans="1:9" ht="13.5" customHeight="1">
      <c r="A19" s="31" t="s">
        <v>75</v>
      </c>
      <c r="B19" s="18">
        <v>1087</v>
      </c>
      <c r="C19" s="19">
        <v>1474</v>
      </c>
      <c r="D19" s="19">
        <v>-387</v>
      </c>
      <c r="E19" s="19">
        <v>0</v>
      </c>
      <c r="F19" s="19">
        <v>631</v>
      </c>
      <c r="G19" s="101">
        <v>1100</v>
      </c>
      <c r="H19" s="102">
        <v>584</v>
      </c>
      <c r="I19" s="80" t="s">
        <v>84</v>
      </c>
    </row>
    <row r="20" spans="1:9" ht="13.5" customHeight="1">
      <c r="A20" s="31" t="s">
        <v>76</v>
      </c>
      <c r="B20" s="18">
        <v>1928</v>
      </c>
      <c r="C20" s="19">
        <v>1928</v>
      </c>
      <c r="D20" s="19">
        <v>0</v>
      </c>
      <c r="E20" s="19">
        <v>0</v>
      </c>
      <c r="F20" s="19">
        <v>518</v>
      </c>
      <c r="G20" s="19">
        <v>8877</v>
      </c>
      <c r="H20" s="19">
        <v>6995</v>
      </c>
      <c r="I20" s="80"/>
    </row>
    <row r="21" spans="1:9" ht="13.5" customHeight="1">
      <c r="A21" s="31" t="s">
        <v>77</v>
      </c>
      <c r="B21" s="18">
        <v>6098</v>
      </c>
      <c r="C21" s="19">
        <v>7533</v>
      </c>
      <c r="D21" s="19">
        <v>-1436</v>
      </c>
      <c r="E21" s="19">
        <v>-1436</v>
      </c>
      <c r="F21" s="19">
        <v>407</v>
      </c>
      <c r="G21" s="19">
        <v>0</v>
      </c>
      <c r="H21" s="19">
        <v>0</v>
      </c>
      <c r="I21" s="80"/>
    </row>
    <row r="22" spans="1:9" ht="13.5" customHeight="1">
      <c r="A22" s="31" t="s">
        <v>78</v>
      </c>
      <c r="B22" s="18">
        <v>451</v>
      </c>
      <c r="C22" s="19">
        <v>432</v>
      </c>
      <c r="D22" s="19">
        <v>19</v>
      </c>
      <c r="E22" s="19">
        <v>19</v>
      </c>
      <c r="F22" s="19">
        <v>19</v>
      </c>
      <c r="G22" s="19">
        <v>0</v>
      </c>
      <c r="H22" s="19">
        <v>0</v>
      </c>
      <c r="I22" s="80"/>
    </row>
    <row r="23" spans="1:9" ht="13.5" customHeight="1">
      <c r="A23" s="87" t="s">
        <v>80</v>
      </c>
      <c r="B23" s="88">
        <v>755</v>
      </c>
      <c r="C23" s="89">
        <v>740</v>
      </c>
      <c r="D23" s="89">
        <v>14</v>
      </c>
      <c r="E23" s="89">
        <v>14</v>
      </c>
      <c r="F23" s="89">
        <v>417</v>
      </c>
      <c r="G23" s="89">
        <v>0</v>
      </c>
      <c r="H23" s="89">
        <v>0</v>
      </c>
      <c r="I23" s="90"/>
    </row>
    <row r="24" spans="1:9" ht="13.5" customHeight="1">
      <c r="A24" s="87" t="s">
        <v>79</v>
      </c>
      <c r="B24" s="88">
        <v>2915</v>
      </c>
      <c r="C24" s="89">
        <v>2827</v>
      </c>
      <c r="D24" s="89">
        <v>88</v>
      </c>
      <c r="E24" s="89">
        <v>88</v>
      </c>
      <c r="F24" s="89">
        <v>449</v>
      </c>
      <c r="G24" s="89">
        <v>0</v>
      </c>
      <c r="H24" s="89">
        <v>0</v>
      </c>
      <c r="I24" s="90"/>
    </row>
    <row r="25" spans="1:9" ht="13.5" customHeight="1">
      <c r="A25" s="32" t="s">
        <v>15</v>
      </c>
      <c r="B25" s="33"/>
      <c r="C25" s="34"/>
      <c r="D25" s="34"/>
      <c r="E25" s="27">
        <f>SUM(E18:E24)</f>
        <v>-406</v>
      </c>
      <c r="F25" s="29"/>
      <c r="G25" s="27">
        <f>SUM(G18:G24)</f>
        <v>12973</v>
      </c>
      <c r="H25" s="27">
        <f>SUM(H18:H24)</f>
        <v>7642</v>
      </c>
      <c r="I25" s="35"/>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09" t="s">
        <v>14</v>
      </c>
      <c r="B33" s="111" t="s">
        <v>43</v>
      </c>
      <c r="C33" s="113" t="s">
        <v>44</v>
      </c>
      <c r="D33" s="113" t="s">
        <v>45</v>
      </c>
      <c r="E33" s="119" t="s">
        <v>46</v>
      </c>
      <c r="F33" s="113" t="s">
        <v>55</v>
      </c>
      <c r="G33" s="113" t="s">
        <v>11</v>
      </c>
      <c r="H33" s="119" t="s">
        <v>42</v>
      </c>
      <c r="I33" s="117" t="s">
        <v>8</v>
      </c>
    </row>
    <row r="34" spans="1:9" ht="13.5" customHeight="1" thickBot="1">
      <c r="A34" s="110"/>
      <c r="B34" s="112"/>
      <c r="C34" s="114"/>
      <c r="D34" s="114"/>
      <c r="E34" s="120"/>
      <c r="F34" s="123"/>
      <c r="G34" s="123"/>
      <c r="H34" s="121"/>
      <c r="I34" s="118"/>
    </row>
    <row r="35" spans="1:9" ht="14.25" customHeight="1" thickTop="1">
      <c r="A35" s="30" t="s">
        <v>81</v>
      </c>
      <c r="B35" s="16">
        <v>1009</v>
      </c>
      <c r="C35" s="17">
        <v>1009</v>
      </c>
      <c r="D35" s="17">
        <v>0</v>
      </c>
      <c r="E35" s="17">
        <v>0</v>
      </c>
      <c r="F35" s="17">
        <v>0</v>
      </c>
      <c r="G35" s="17">
        <v>114</v>
      </c>
      <c r="H35" s="17">
        <v>76</v>
      </c>
      <c r="I35" s="82"/>
    </row>
    <row r="36" spans="1:9" ht="14.25" customHeight="1">
      <c r="A36" s="91" t="s">
        <v>82</v>
      </c>
      <c r="B36" s="92">
        <v>1080</v>
      </c>
      <c r="C36" s="93">
        <v>1020</v>
      </c>
      <c r="D36" s="93">
        <v>60</v>
      </c>
      <c r="E36" s="93">
        <v>60</v>
      </c>
      <c r="F36" s="93">
        <v>0</v>
      </c>
      <c r="G36" s="93">
        <v>357</v>
      </c>
      <c r="H36" s="93">
        <v>168</v>
      </c>
      <c r="I36" s="94"/>
    </row>
    <row r="37" spans="1:9" ht="19.5" customHeight="1">
      <c r="A37" s="98" t="s">
        <v>85</v>
      </c>
      <c r="B37" s="88">
        <v>475</v>
      </c>
      <c r="C37" s="89">
        <v>436</v>
      </c>
      <c r="D37" s="89">
        <v>38</v>
      </c>
      <c r="E37" s="89">
        <v>38</v>
      </c>
      <c r="F37" s="89">
        <v>28</v>
      </c>
      <c r="G37" s="89">
        <v>0</v>
      </c>
      <c r="H37" s="89">
        <v>0</v>
      </c>
      <c r="I37" s="90" t="s">
        <v>87</v>
      </c>
    </row>
    <row r="38" spans="1:9" ht="19.5" customHeight="1">
      <c r="A38" s="97" t="s">
        <v>86</v>
      </c>
      <c r="B38" s="24">
        <v>638299</v>
      </c>
      <c r="C38" s="25">
        <v>633595</v>
      </c>
      <c r="D38" s="25">
        <v>4705</v>
      </c>
      <c r="E38" s="25">
        <v>4705</v>
      </c>
      <c r="F38" s="25">
        <v>1337</v>
      </c>
      <c r="G38" s="25">
        <v>0</v>
      </c>
      <c r="H38" s="25">
        <v>0</v>
      </c>
      <c r="I38" s="81" t="s">
        <v>88</v>
      </c>
    </row>
    <row r="39" spans="1:9" ht="13.5" customHeight="1">
      <c r="A39" s="32" t="s">
        <v>16</v>
      </c>
      <c r="B39" s="33"/>
      <c r="C39" s="34"/>
      <c r="D39" s="34"/>
      <c r="E39" s="27">
        <f>SUM(E35:E38)</f>
        <v>4803</v>
      </c>
      <c r="F39" s="29"/>
      <c r="G39" s="27">
        <f>SUM(G35:G38)</f>
        <v>471</v>
      </c>
      <c r="H39" s="27">
        <f>SUM(H35:H38)</f>
        <v>244</v>
      </c>
      <c r="I39" s="35"/>
    </row>
    <row r="40" ht="9.75" customHeight="1">
      <c r="A40" s="1" t="s">
        <v>69</v>
      </c>
    </row>
    <row r="41" ht="9.75" customHeight="1">
      <c r="A41" s="2"/>
    </row>
    <row r="42" spans="1:4" ht="14.25">
      <c r="A42" s="6" t="s">
        <v>56</v>
      </c>
      <c r="D42" s="83"/>
    </row>
    <row r="43" ht="10.5">
      <c r="J43" s="3" t="s">
        <v>12</v>
      </c>
    </row>
    <row r="44" spans="1:10" ht="13.5" customHeight="1">
      <c r="A44" s="115" t="s">
        <v>17</v>
      </c>
      <c r="B44" s="111" t="s">
        <v>19</v>
      </c>
      <c r="C44" s="113" t="s">
        <v>47</v>
      </c>
      <c r="D44" s="113" t="s">
        <v>20</v>
      </c>
      <c r="E44" s="113" t="s">
        <v>21</v>
      </c>
      <c r="F44" s="113" t="s">
        <v>22</v>
      </c>
      <c r="G44" s="119" t="s">
        <v>23</v>
      </c>
      <c r="H44" s="119" t="s">
        <v>24</v>
      </c>
      <c r="I44" s="119" t="s">
        <v>58</v>
      </c>
      <c r="J44" s="117" t="s">
        <v>8</v>
      </c>
    </row>
    <row r="45" spans="1:10" ht="13.5" customHeight="1" thickBot="1">
      <c r="A45" s="116"/>
      <c r="B45" s="112"/>
      <c r="C45" s="114"/>
      <c r="D45" s="114"/>
      <c r="E45" s="114"/>
      <c r="F45" s="114"/>
      <c r="G45" s="120"/>
      <c r="H45" s="120"/>
      <c r="I45" s="121"/>
      <c r="J45" s="118"/>
    </row>
    <row r="46" spans="1:10" ht="13.5" customHeight="1" thickTop="1">
      <c r="A46" s="30" t="s">
        <v>83</v>
      </c>
      <c r="B46" s="16">
        <v>0</v>
      </c>
      <c r="C46" s="17">
        <v>39</v>
      </c>
      <c r="D46" s="17">
        <v>5</v>
      </c>
      <c r="E46" s="17">
        <v>20</v>
      </c>
      <c r="F46" s="17">
        <v>0</v>
      </c>
      <c r="G46" s="17">
        <v>879</v>
      </c>
      <c r="H46" s="17">
        <v>0</v>
      </c>
      <c r="I46" s="99">
        <v>854</v>
      </c>
      <c r="J46" s="79"/>
    </row>
    <row r="47" spans="1:10" ht="13.5" customHeight="1">
      <c r="A47" s="36" t="s">
        <v>18</v>
      </c>
      <c r="B47" s="28"/>
      <c r="C47" s="29"/>
      <c r="D47" s="27">
        <f aca="true" t="shared" si="0" ref="D47:I47">D46</f>
        <v>5</v>
      </c>
      <c r="E47" s="27">
        <f t="shared" si="0"/>
        <v>20</v>
      </c>
      <c r="F47" s="27">
        <f t="shared" si="0"/>
        <v>0</v>
      </c>
      <c r="G47" s="27">
        <f t="shared" si="0"/>
        <v>879</v>
      </c>
      <c r="H47" s="27">
        <f t="shared" si="0"/>
        <v>0</v>
      </c>
      <c r="I47" s="27">
        <f t="shared" si="0"/>
        <v>854</v>
      </c>
      <c r="J47" s="35"/>
    </row>
    <row r="48" ht="10.5">
      <c r="A48" s="1" t="s">
        <v>70</v>
      </c>
    </row>
    <row r="49" ht="10.5">
      <c r="A49" s="1" t="s">
        <v>68</v>
      </c>
    </row>
    <row r="50" ht="9.75" customHeight="1"/>
    <row r="51" ht="14.25">
      <c r="A51" s="6" t="s">
        <v>39</v>
      </c>
    </row>
    <row r="52" ht="10.5">
      <c r="D52" s="3" t="s">
        <v>12</v>
      </c>
    </row>
    <row r="53" spans="1:4" ht="21.75" thickBot="1">
      <c r="A53" s="73" t="s">
        <v>34</v>
      </c>
      <c r="B53" s="74" t="s">
        <v>61</v>
      </c>
      <c r="C53" s="75" t="s">
        <v>62</v>
      </c>
      <c r="D53" s="76" t="s">
        <v>50</v>
      </c>
    </row>
    <row r="54" spans="1:4" ht="13.5" customHeight="1" thickTop="1">
      <c r="A54" s="37" t="s">
        <v>35</v>
      </c>
      <c r="B54" s="16">
        <v>1159</v>
      </c>
      <c r="C54" s="17">
        <v>934</v>
      </c>
      <c r="D54" s="21">
        <f>C54-B54</f>
        <v>-225</v>
      </c>
    </row>
    <row r="55" spans="1:4" ht="13.5" customHeight="1">
      <c r="A55" s="38" t="s">
        <v>36</v>
      </c>
      <c r="B55" s="18">
        <v>274</v>
      </c>
      <c r="C55" s="19">
        <v>275</v>
      </c>
      <c r="D55" s="20">
        <f>C55-B55</f>
        <v>1</v>
      </c>
    </row>
    <row r="56" spans="1:4" ht="13.5" customHeight="1">
      <c r="A56" s="39" t="s">
        <v>37</v>
      </c>
      <c r="B56" s="24">
        <v>655</v>
      </c>
      <c r="C56" s="25">
        <v>886</v>
      </c>
      <c r="D56" s="26">
        <f>C56-B56</f>
        <v>231</v>
      </c>
    </row>
    <row r="57" spans="1:4" ht="13.5" customHeight="1">
      <c r="A57" s="40" t="s">
        <v>38</v>
      </c>
      <c r="B57" s="95">
        <f>SUM(B54:B56)</f>
        <v>2088</v>
      </c>
      <c r="C57" s="27">
        <v>2096</v>
      </c>
      <c r="D57" s="96">
        <f>SUM(D54:D56)</f>
        <v>7</v>
      </c>
    </row>
    <row r="58" spans="1:4" ht="10.5">
      <c r="A58" s="1" t="s">
        <v>71</v>
      </c>
      <c r="B58" s="41"/>
      <c r="C58" s="41"/>
      <c r="D58" s="41"/>
    </row>
    <row r="59" spans="1:4" ht="9.75" customHeight="1">
      <c r="A59" s="42"/>
      <c r="B59" s="41"/>
      <c r="C59" s="41"/>
      <c r="D59" s="41"/>
    </row>
    <row r="60" ht="14.25">
      <c r="A60" s="6" t="s">
        <v>57</v>
      </c>
    </row>
    <row r="61" ht="10.5" customHeight="1">
      <c r="A61" s="6"/>
    </row>
    <row r="62" spans="1:11" ht="21.75" thickBot="1">
      <c r="A62" s="73" t="s">
        <v>33</v>
      </c>
      <c r="B62" s="74" t="s">
        <v>61</v>
      </c>
      <c r="C62" s="75" t="s">
        <v>62</v>
      </c>
      <c r="D62" s="75" t="s">
        <v>50</v>
      </c>
      <c r="E62" s="77" t="s">
        <v>31</v>
      </c>
      <c r="F62" s="76" t="s">
        <v>32</v>
      </c>
      <c r="G62" s="125" t="s">
        <v>40</v>
      </c>
      <c r="H62" s="126"/>
      <c r="I62" s="74" t="s">
        <v>61</v>
      </c>
      <c r="J62" s="75" t="s">
        <v>62</v>
      </c>
      <c r="K62" s="76" t="s">
        <v>50</v>
      </c>
    </row>
    <row r="63" spans="1:11" ht="13.5" customHeight="1" thickTop="1">
      <c r="A63" s="37" t="s">
        <v>25</v>
      </c>
      <c r="B63" s="43">
        <v>1.54</v>
      </c>
      <c r="C63" s="44">
        <v>1.55</v>
      </c>
      <c r="D63" s="44">
        <f aca="true" t="shared" si="1" ref="D63:D68">C63-B63</f>
        <v>0.010000000000000009</v>
      </c>
      <c r="E63" s="45">
        <v>-13.34</v>
      </c>
      <c r="F63" s="46">
        <v>-20</v>
      </c>
      <c r="G63" s="131" t="s">
        <v>74</v>
      </c>
      <c r="H63" s="132"/>
      <c r="I63" s="103" t="s">
        <v>91</v>
      </c>
      <c r="J63" s="104" t="s">
        <v>91</v>
      </c>
      <c r="K63" s="105" t="s">
        <v>92</v>
      </c>
    </row>
    <row r="64" spans="1:11" ht="13.5" customHeight="1">
      <c r="A64" s="38" t="s">
        <v>26</v>
      </c>
      <c r="B64" s="67">
        <v>-14.21</v>
      </c>
      <c r="C64" s="47">
        <v>-2.52</v>
      </c>
      <c r="D64" s="47">
        <f t="shared" si="1"/>
        <v>11.690000000000001</v>
      </c>
      <c r="E64" s="48">
        <v>-18.34</v>
      </c>
      <c r="F64" s="49">
        <v>-40</v>
      </c>
      <c r="G64" s="129" t="s">
        <v>75</v>
      </c>
      <c r="H64" s="130"/>
      <c r="I64" s="68">
        <v>-89.9</v>
      </c>
      <c r="J64" s="106" t="s">
        <v>92</v>
      </c>
      <c r="K64" s="108" t="s">
        <v>90</v>
      </c>
    </row>
    <row r="65" spans="1:11" ht="13.5" customHeight="1">
      <c r="A65" s="38" t="s">
        <v>27</v>
      </c>
      <c r="B65" s="51">
        <v>10.7</v>
      </c>
      <c r="C65" s="50">
        <v>9.2</v>
      </c>
      <c r="D65" s="50">
        <f t="shared" si="1"/>
        <v>-1.5</v>
      </c>
      <c r="E65" s="52">
        <v>25</v>
      </c>
      <c r="F65" s="53">
        <v>35</v>
      </c>
      <c r="G65" s="129" t="s">
        <v>76</v>
      </c>
      <c r="H65" s="130"/>
      <c r="I65" s="107" t="s">
        <v>90</v>
      </c>
      <c r="J65" s="106" t="s">
        <v>90</v>
      </c>
      <c r="K65" s="108" t="s">
        <v>90</v>
      </c>
    </row>
    <row r="66" spans="1:11" ht="13.5" customHeight="1">
      <c r="A66" s="38" t="s">
        <v>28</v>
      </c>
      <c r="B66" s="68">
        <v>103.3</v>
      </c>
      <c r="C66" s="50">
        <v>74.3</v>
      </c>
      <c r="D66" s="50">
        <f t="shared" si="1"/>
        <v>-29</v>
      </c>
      <c r="E66" s="52">
        <v>350</v>
      </c>
      <c r="F66" s="54"/>
      <c r="G66" s="129"/>
      <c r="H66" s="130"/>
      <c r="I66" s="68"/>
      <c r="J66" s="50"/>
      <c r="K66" s="84"/>
    </row>
    <row r="67" spans="1:11" ht="13.5" customHeight="1">
      <c r="A67" s="38" t="s">
        <v>29</v>
      </c>
      <c r="B67" s="62">
        <v>0.6</v>
      </c>
      <c r="C67" s="47">
        <v>0.608</v>
      </c>
      <c r="D67" s="47">
        <f t="shared" si="1"/>
        <v>0.008000000000000007</v>
      </c>
      <c r="E67" s="55"/>
      <c r="F67" s="56"/>
      <c r="G67" s="129"/>
      <c r="H67" s="130"/>
      <c r="I67" s="68"/>
      <c r="J67" s="50"/>
      <c r="K67" s="84"/>
    </row>
    <row r="68" spans="1:11" ht="13.5" customHeight="1">
      <c r="A68" s="57" t="s">
        <v>30</v>
      </c>
      <c r="B68" s="58">
        <v>95.3</v>
      </c>
      <c r="C68" s="59">
        <v>96.2</v>
      </c>
      <c r="D68" s="59">
        <f t="shared" si="1"/>
        <v>0.9000000000000057</v>
      </c>
      <c r="E68" s="60"/>
      <c r="F68" s="61"/>
      <c r="G68" s="127"/>
      <c r="H68" s="128"/>
      <c r="I68" s="85"/>
      <c r="J68" s="59"/>
      <c r="K68" s="86"/>
    </row>
    <row r="69" ht="10.5">
      <c r="A69" s="1" t="s">
        <v>66</v>
      </c>
    </row>
    <row r="70" ht="10.5">
      <c r="A70" s="1" t="s">
        <v>67</v>
      </c>
    </row>
    <row r="71" ht="10.5">
      <c r="A71" s="1" t="s">
        <v>64</v>
      </c>
    </row>
    <row r="72" ht="10.5" customHeight="1">
      <c r="A72" s="1" t="s">
        <v>65</v>
      </c>
    </row>
    <row r="77" ht="13.5" customHeight="1">
      <c r="J77" s="100"/>
    </row>
  </sheetData>
  <sheetProtection/>
  <mergeCells count="43">
    <mergeCell ref="G62:H62"/>
    <mergeCell ref="G68:H68"/>
    <mergeCell ref="G67:H67"/>
    <mergeCell ref="G66:H66"/>
    <mergeCell ref="G65:H65"/>
    <mergeCell ref="G64:H64"/>
    <mergeCell ref="G63:H63"/>
    <mergeCell ref="D44:D45"/>
    <mergeCell ref="E44:E45"/>
    <mergeCell ref="H44:H45"/>
    <mergeCell ref="H16:H17"/>
    <mergeCell ref="D16:D17"/>
    <mergeCell ref="E16:E17"/>
    <mergeCell ref="A8:A9"/>
    <mergeCell ref="H8:H9"/>
    <mergeCell ref="A16:A17"/>
    <mergeCell ref="B16:B17"/>
    <mergeCell ref="C16:C17"/>
    <mergeCell ref="B8:B9"/>
    <mergeCell ref="G8:G9"/>
    <mergeCell ref="F8:F9"/>
    <mergeCell ref="C8:C9"/>
    <mergeCell ref="E8:E9"/>
    <mergeCell ref="I16:I17"/>
    <mergeCell ref="D8:D9"/>
    <mergeCell ref="F16:F17"/>
    <mergeCell ref="H33:H34"/>
    <mergeCell ref="I33:I34"/>
    <mergeCell ref="G33:G34"/>
    <mergeCell ref="F33:F34"/>
    <mergeCell ref="D33:D34"/>
    <mergeCell ref="E33:E34"/>
    <mergeCell ref="G16:G17"/>
    <mergeCell ref="J44:J45"/>
    <mergeCell ref="F44:F45"/>
    <mergeCell ref="G44:G45"/>
    <mergeCell ref="I44:I45"/>
    <mergeCell ref="A33:A34"/>
    <mergeCell ref="B33:B34"/>
    <mergeCell ref="C33:C34"/>
    <mergeCell ref="A44:A45"/>
    <mergeCell ref="B44:B45"/>
    <mergeCell ref="C44:C45"/>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2010-03-17T01:53:35Z</cp:lastPrinted>
  <dcterms:created xsi:type="dcterms:W3CDTF">1997-01-08T22:48:59Z</dcterms:created>
  <dcterms:modified xsi:type="dcterms:W3CDTF">2010-03-17T01:53:53Z</dcterms:modified>
  <cp:category/>
  <cp:version/>
  <cp:contentType/>
  <cp:contentStatus/>
</cp:coreProperties>
</file>