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能勢町" sheetId="1" r:id="rId1"/>
  </sheets>
  <definedNames>
    <definedName name="_xlnm.Print_Area" localSheetId="0">'能勢町'!$A$1:$K$74</definedName>
  </definedNames>
  <calcPr fullCalcOnLoad="1"/>
</workbook>
</file>

<file path=xl/sharedStrings.xml><?xml version="1.0" encoding="utf-8"?>
<sst xmlns="http://schemas.openxmlformats.org/spreadsheetml/2006/main" count="131" uniqueCount="100">
  <si>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</si>
  <si>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</si>
  <si>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</si>
  <si>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</si>
  <si>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</si>
  <si>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</si>
  <si>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</si>
  <si>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</si>
  <si>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</si>
  <si>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</si>
  <si>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</si>
  <si>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</si>
  <si>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</si>
  <si>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</si>
  <si>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</si>
  <si>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</si>
  <si>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</si>
  <si>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</si>
  <si>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</si>
  <si>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</si>
  <si>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</si>
  <si>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</si>
  <si>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</si>
  <si>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</si>
  <si>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</si>
  <si>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</si>
  <si>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</si>
  <si>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</si>
  <si>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</si>
  <si>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</si>
  <si>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</si>
  <si>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</si>
  <si>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</si>
  <si>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</si>
  <si>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</si>
  <si>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</si>
  <si>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</si>
  <si>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</si>
  <si>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</si>
  <si>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</si>
  <si>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</si>
  <si>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</si>
  <si>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</si>
  <si>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</si>
  <si>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</si>
  <si>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</si>
  <si>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</si>
  <si>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</si>
  <si>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</si>
  <si>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</si>
  <si>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</si>
  <si>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</si>
  <si>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</si>
  <si>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</si>
  <si>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</si>
  <si>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</si>
  <si>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</si>
  <si>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</si>
  <si>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</si>
  <si>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</si>
  <si>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</si>
  <si>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</si>
  <si>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</si>
  <si>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</si>
  <si>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</si>
  <si>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</si>
  <si>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</si>
  <si>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</si>
  <si>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</si>
  <si>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</si>
  <si>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</si>
  <si>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</si>
  <si>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</si>
  <si>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能勢町</t>
  </si>
  <si>
    <t>水道事業家計</t>
  </si>
  <si>
    <t>下水道事業特別会計</t>
  </si>
  <si>
    <t>農業集落排水事業特別会計</t>
  </si>
  <si>
    <t>国民健康保険特別会計</t>
  </si>
  <si>
    <t>後期高齢者医療特別会計</t>
  </si>
  <si>
    <t>介護保険特別会計</t>
  </si>
  <si>
    <t>国民健康保険診療所特別会計</t>
  </si>
  <si>
    <t>法適用企業</t>
  </si>
  <si>
    <t>基金から64百万繰入</t>
  </si>
  <si>
    <t>基金から16百万繰入</t>
  </si>
  <si>
    <t>豊能郡環境施設組合</t>
  </si>
  <si>
    <t>猪名川上流広域ごみ処理施設</t>
  </si>
  <si>
    <t>大阪府後期高齢者医療広域連合
（一般会計）</t>
  </si>
  <si>
    <t>大阪府後期高齢者医療広域連合
（後期高齢者医療特別会計）</t>
  </si>
  <si>
    <t>基金から10百万円繰入</t>
  </si>
  <si>
    <t>基金から1,115百万円繰入</t>
  </si>
  <si>
    <t>能勢町土地開発公社</t>
  </si>
  <si>
    <t>能勢物産センター</t>
  </si>
  <si>
    <t>―</t>
  </si>
  <si>
    <t>―</t>
  </si>
  <si>
    <t>老人保健事業特別会計</t>
  </si>
  <si>
    <t>水道事業会計</t>
  </si>
  <si>
    <t>―</t>
  </si>
  <si>
    <t>基金から35百万円繰入</t>
  </si>
  <si>
    <t>特例有限会社</t>
  </si>
  <si>
    <t>基金から62百万繰入
財産区から1百万繰入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</si>
</sst>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thin"/>
      <top style="thin"/>
      <bottom style="thin"/>
    </border>
    <border>
      <left style="thin"/>
      <right style="thin"/>
      <top style="hair"/>
      <bottom style="hair"/>
    </border>
    <border>
      <left>
        <color indexed="63"/>
      </left>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thin"/>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hair"/>
      <right style="thin"/>
      <top style="double"/>
      <bottom>
        <color indexed="63"/>
      </bottom>
    </border>
    <border>
      <left style="thin"/>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0" fontId="2" fillId="24" borderId="28" xfId="0" applyFont="1" applyFill="1" applyBorder="1" applyAlignment="1">
      <alignment horizontal="center" vertical="center" shrinkToFit="1"/>
    </xf>
    <xf numFmtId="0" fontId="2" fillId="24" borderId="29" xfId="0" applyFont="1" applyFill="1" applyBorder="1" applyAlignment="1">
      <alignment horizontal="center" vertical="center" shrinkToFit="1"/>
    </xf>
    <xf numFmtId="0" fontId="2" fillId="24" borderId="30" xfId="0" applyFont="1" applyFill="1" applyBorder="1" applyAlignment="1">
      <alignment horizontal="center" vertical="center"/>
    </xf>
    <xf numFmtId="176" fontId="2" fillId="24" borderId="25"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4" borderId="28"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29" xfId="0" applyFont="1" applyFill="1" applyBorder="1" applyAlignment="1">
      <alignment horizontal="center" vertical="center"/>
    </xf>
    <xf numFmtId="0" fontId="2" fillId="24" borderId="3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2"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3" xfId="0" applyNumberFormat="1" applyFont="1" applyFill="1" applyBorder="1" applyAlignment="1">
      <alignment horizontal="center" vertical="center"/>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34"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35"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34" xfId="0" applyNumberFormat="1" applyFont="1" applyFill="1" applyBorder="1" applyAlignment="1">
      <alignment horizontal="center" vertical="center"/>
    </xf>
    <xf numFmtId="181" fontId="2" fillId="24" borderId="36" xfId="0" applyNumberFormat="1" applyFont="1" applyFill="1" applyBorder="1" applyAlignment="1">
      <alignment horizontal="center" vertical="center"/>
    </xf>
    <xf numFmtId="181" fontId="2" fillId="24" borderId="37" xfId="0" applyNumberFormat="1" applyFont="1" applyFill="1" applyBorder="1" applyAlignment="1">
      <alignment vertical="center"/>
    </xf>
    <xf numFmtId="181" fontId="2" fillId="24" borderId="36" xfId="0" applyNumberFormat="1" applyFont="1" applyFill="1" applyBorder="1" applyAlignment="1">
      <alignment vertical="center"/>
    </xf>
    <xf numFmtId="0" fontId="2" fillId="24" borderId="29" xfId="0" applyFont="1" applyFill="1" applyBorder="1" applyAlignment="1">
      <alignment horizontal="distributed" vertical="center" indent="1"/>
    </xf>
    <xf numFmtId="179" fontId="2" fillId="24" borderId="38"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81" fontId="2" fillId="24" borderId="39" xfId="0" applyNumberFormat="1" applyFont="1" applyFill="1" applyBorder="1" applyAlignment="1">
      <alignment vertical="center"/>
    </xf>
    <xf numFmtId="181" fontId="2" fillId="24" borderId="40"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6" fontId="2" fillId="24" borderId="26"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1"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5" borderId="45"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27" xfId="0"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4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34"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0" fontId="2" fillId="24" borderId="0" xfId="0" applyFont="1" applyFill="1" applyAlignment="1">
      <alignment vertical="center"/>
    </xf>
    <xf numFmtId="0" fontId="2" fillId="24" borderId="28" xfId="0" applyFont="1" applyFill="1" applyBorder="1" applyAlignment="1">
      <alignment horizontal="left" vertical="center" shrinkToFit="1"/>
    </xf>
    <xf numFmtId="0" fontId="2" fillId="24" borderId="31" xfId="0" applyFont="1" applyFill="1" applyBorder="1" applyAlignment="1">
      <alignment horizontal="left" vertical="center" shrinkToFit="1"/>
    </xf>
    <xf numFmtId="0" fontId="2" fillId="24" borderId="49" xfId="0" applyFont="1" applyFill="1" applyBorder="1" applyAlignment="1">
      <alignment horizontal="lef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horizontal="center" vertical="center" shrinkToFit="1"/>
    </xf>
    <xf numFmtId="0" fontId="2" fillId="24" borderId="56" xfId="0" applyFont="1" applyFill="1" applyBorder="1" applyAlignment="1">
      <alignment horizontal="left" vertical="center" shrinkToFit="1"/>
    </xf>
    <xf numFmtId="0" fontId="1" fillId="24" borderId="31" xfId="0" applyFont="1" applyFill="1" applyBorder="1" applyAlignment="1">
      <alignment horizontal="left" vertical="center" wrapText="1"/>
    </xf>
    <xf numFmtId="176" fontId="2" fillId="24" borderId="20" xfId="0" applyNumberFormat="1" applyFont="1" applyFill="1" applyBorder="1" applyAlignment="1">
      <alignment horizontal="right" vertical="center" shrinkToFit="1"/>
    </xf>
    <xf numFmtId="176" fontId="2" fillId="24" borderId="52" xfId="0" applyNumberFormat="1" applyFont="1" applyFill="1" applyBorder="1" applyAlignment="1">
      <alignment vertical="center" shrinkToFit="1"/>
    </xf>
    <xf numFmtId="176" fontId="2" fillId="24" borderId="34" xfId="0" applyNumberFormat="1" applyFont="1" applyFill="1" applyBorder="1" applyAlignment="1">
      <alignment horizontal="right" vertical="center" shrinkToFit="1"/>
    </xf>
    <xf numFmtId="179" fontId="2" fillId="24" borderId="57" xfId="0" applyNumberFormat="1" applyFont="1" applyFill="1" applyBorder="1" applyAlignment="1">
      <alignment horizontal="center" vertical="center" shrinkToFit="1"/>
    </xf>
    <xf numFmtId="176" fontId="2" fillId="24" borderId="58" xfId="48" applyNumberFormat="1" applyFont="1" applyFill="1" applyBorder="1" applyAlignment="1">
      <alignment vertical="center" shrinkToFit="1"/>
    </xf>
    <xf numFmtId="176" fontId="2" fillId="24" borderId="59" xfId="48" applyNumberFormat="1" applyFont="1" applyFill="1" applyBorder="1" applyAlignment="1">
      <alignment vertical="center" shrinkToFit="1"/>
    </xf>
    <xf numFmtId="178" fontId="2" fillId="24" borderId="24" xfId="0" applyNumberFormat="1" applyFont="1" applyFill="1" applyBorder="1" applyAlignment="1">
      <alignment horizontal="center" vertical="center" shrinkToFit="1"/>
    </xf>
    <xf numFmtId="0" fontId="24" fillId="24" borderId="33" xfId="0" applyFont="1" applyFill="1" applyBorder="1" applyAlignment="1">
      <alignment horizontal="left" vertical="center" wrapText="1"/>
    </xf>
    <xf numFmtId="179" fontId="2" fillId="24" borderId="18" xfId="0" applyNumberFormat="1"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68" t="s">
        <v>51</v>
      </c>
      <c r="H4" s="69" t="s">
        <v>52</v>
      </c>
      <c r="I4" s="70" t="s">
        <v>53</v>
      </c>
      <c r="J4" s="71" t="s">
        <v>54</v>
      </c>
    </row>
    <row r="5" spans="7:10" ht="13.5" customHeight="1" thickTop="1">
      <c r="G5" s="10">
        <v>1790</v>
      </c>
      <c r="H5" s="11">
        <v>1305</v>
      </c>
      <c r="I5" s="12">
        <v>167</v>
      </c>
      <c r="J5" s="13">
        <v>3262</v>
      </c>
    </row>
    <row r="6" ht="14.25">
      <c r="A6" s="6" t="s">
        <v>2</v>
      </c>
    </row>
    <row r="7" spans="8:9" ht="10.5">
      <c r="H7" s="3" t="s">
        <v>12</v>
      </c>
      <c r="I7" s="3"/>
    </row>
    <row r="8" spans="1:8" ht="13.5" customHeight="1">
      <c r="A8" s="107" t="s">
        <v>0</v>
      </c>
      <c r="B8" s="122" t="s">
        <v>3</v>
      </c>
      <c r="C8" s="120" t="s">
        <v>4</v>
      </c>
      <c r="D8" s="120" t="s">
        <v>5</v>
      </c>
      <c r="E8" s="120" t="s">
        <v>6</v>
      </c>
      <c r="F8" s="111" t="s">
        <v>55</v>
      </c>
      <c r="G8" s="120" t="s">
        <v>7</v>
      </c>
      <c r="H8" s="117" t="s">
        <v>8</v>
      </c>
    </row>
    <row r="9" spans="1:8" ht="13.5" customHeight="1" thickBot="1">
      <c r="A9" s="108"/>
      <c r="B9" s="110"/>
      <c r="C9" s="112"/>
      <c r="D9" s="112"/>
      <c r="E9" s="112"/>
      <c r="F9" s="121"/>
      <c r="G9" s="112"/>
      <c r="H9" s="118"/>
    </row>
    <row r="10" spans="1:8" ht="18" customHeight="1" thickTop="1">
      <c r="A10" s="28" t="s">
        <v>9</v>
      </c>
      <c r="B10" s="14">
        <v>4542</v>
      </c>
      <c r="C10" s="15">
        <v>4322</v>
      </c>
      <c r="D10" s="15">
        <v>219</v>
      </c>
      <c r="E10" s="15">
        <v>185</v>
      </c>
      <c r="F10" s="15">
        <v>113</v>
      </c>
      <c r="G10" s="15">
        <v>3962</v>
      </c>
      <c r="H10" s="105" t="s">
        <v>99</v>
      </c>
    </row>
    <row r="11" spans="1:8" ht="16.5" customHeight="1">
      <c r="A11" s="30" t="s">
        <v>1</v>
      </c>
      <c r="B11" s="102">
        <f>SUM(B10:B10)</f>
        <v>4542</v>
      </c>
      <c r="C11" s="21">
        <f>SUM(C10:C10)</f>
        <v>4322</v>
      </c>
      <c r="D11" s="21">
        <f>SUM(D10:D10)</f>
        <v>219</v>
      </c>
      <c r="E11" s="103">
        <f>SUM(E10:E10)</f>
        <v>185</v>
      </c>
      <c r="F11" s="61"/>
      <c r="G11" s="21">
        <f>SUM(G10:G10)</f>
        <v>3962</v>
      </c>
      <c r="H11" s="77"/>
    </row>
    <row r="12" spans="1:8" ht="13.5" customHeight="1">
      <c r="A12" s="64" t="s">
        <v>72</v>
      </c>
      <c r="B12" s="62"/>
      <c r="C12" s="62"/>
      <c r="D12" s="62"/>
      <c r="E12" s="62"/>
      <c r="F12" s="62"/>
      <c r="G12" s="62"/>
      <c r="H12" s="63"/>
    </row>
    <row r="13" ht="9.75" customHeight="1"/>
    <row r="14" ht="14.25">
      <c r="A14" s="6" t="s">
        <v>10</v>
      </c>
    </row>
    <row r="15" spans="9:12" ht="10.5">
      <c r="I15" s="3" t="s">
        <v>12</v>
      </c>
      <c r="K15" s="3"/>
      <c r="L15" s="3"/>
    </row>
    <row r="16" spans="1:9" ht="13.5" customHeight="1">
      <c r="A16" s="107" t="s">
        <v>0</v>
      </c>
      <c r="B16" s="109" t="s">
        <v>43</v>
      </c>
      <c r="C16" s="111" t="s">
        <v>44</v>
      </c>
      <c r="D16" s="111" t="s">
        <v>45</v>
      </c>
      <c r="E16" s="115" t="s">
        <v>46</v>
      </c>
      <c r="F16" s="111" t="s">
        <v>55</v>
      </c>
      <c r="G16" s="111" t="s">
        <v>11</v>
      </c>
      <c r="H16" s="115" t="s">
        <v>41</v>
      </c>
      <c r="I16" s="117" t="s">
        <v>8</v>
      </c>
    </row>
    <row r="17" spans="1:9" ht="13.5" customHeight="1" thickBot="1">
      <c r="A17" s="108"/>
      <c r="B17" s="110"/>
      <c r="C17" s="112"/>
      <c r="D17" s="112"/>
      <c r="E17" s="116"/>
      <c r="F17" s="121"/>
      <c r="G17" s="121"/>
      <c r="H17" s="119"/>
      <c r="I17" s="118"/>
    </row>
    <row r="18" spans="1:9" ht="13.5" customHeight="1" thickTop="1">
      <c r="A18" s="87" t="s">
        <v>74</v>
      </c>
      <c r="B18" s="16">
        <v>298</v>
      </c>
      <c r="C18" s="17">
        <v>443</v>
      </c>
      <c r="D18" s="17">
        <f>298-443</f>
        <v>-145</v>
      </c>
      <c r="E18" s="17">
        <v>441</v>
      </c>
      <c r="F18" s="17">
        <v>52</v>
      </c>
      <c r="G18" s="17">
        <v>3533</v>
      </c>
      <c r="H18" s="17">
        <v>1806</v>
      </c>
      <c r="I18" s="78" t="s">
        <v>81</v>
      </c>
    </row>
    <row r="19" spans="1:9" ht="13.5" customHeight="1">
      <c r="A19" s="88" t="s">
        <v>75</v>
      </c>
      <c r="B19" s="18">
        <v>607</v>
      </c>
      <c r="C19" s="19">
        <v>595</v>
      </c>
      <c r="D19" s="19">
        <v>12</v>
      </c>
      <c r="E19" s="19">
        <v>12</v>
      </c>
      <c r="F19" s="19">
        <v>229</v>
      </c>
      <c r="G19" s="19">
        <v>2723</v>
      </c>
      <c r="H19" s="19">
        <v>2018</v>
      </c>
      <c r="I19" s="79" t="s">
        <v>82</v>
      </c>
    </row>
    <row r="20" spans="1:9" ht="13.5" customHeight="1">
      <c r="A20" s="88" t="s">
        <v>76</v>
      </c>
      <c r="B20" s="18">
        <v>96</v>
      </c>
      <c r="C20" s="19">
        <v>94</v>
      </c>
      <c r="D20" s="19">
        <v>2</v>
      </c>
      <c r="E20" s="19">
        <v>2</v>
      </c>
      <c r="F20" s="19">
        <v>16</v>
      </c>
      <c r="G20" s="19">
        <v>167</v>
      </c>
      <c r="H20" s="19">
        <v>159</v>
      </c>
      <c r="I20" s="79"/>
    </row>
    <row r="21" spans="1:9" ht="13.5" customHeight="1">
      <c r="A21" s="89" t="s">
        <v>77</v>
      </c>
      <c r="B21" s="90">
        <v>1525</v>
      </c>
      <c r="C21" s="91">
        <v>1453</v>
      </c>
      <c r="D21" s="91">
        <v>72</v>
      </c>
      <c r="E21" s="91">
        <v>72</v>
      </c>
      <c r="F21" s="91">
        <v>109</v>
      </c>
      <c r="G21" s="91">
        <v>0</v>
      </c>
      <c r="H21" s="91">
        <v>0</v>
      </c>
      <c r="I21" s="92"/>
    </row>
    <row r="22" spans="1:9" ht="13.5" customHeight="1">
      <c r="A22" s="89" t="s">
        <v>94</v>
      </c>
      <c r="B22" s="90">
        <v>181</v>
      </c>
      <c r="C22" s="91">
        <v>163</v>
      </c>
      <c r="D22" s="91">
        <v>18</v>
      </c>
      <c r="E22" s="91">
        <v>18</v>
      </c>
      <c r="F22" s="91">
        <v>22</v>
      </c>
      <c r="G22" s="91">
        <v>0</v>
      </c>
      <c r="H22" s="91">
        <v>0</v>
      </c>
      <c r="I22" s="92"/>
    </row>
    <row r="23" spans="1:9" ht="13.5" customHeight="1">
      <c r="A23" s="89" t="s">
        <v>78</v>
      </c>
      <c r="B23" s="90">
        <v>127</v>
      </c>
      <c r="C23" s="91">
        <v>125</v>
      </c>
      <c r="D23" s="91">
        <v>2</v>
      </c>
      <c r="E23" s="91">
        <v>2</v>
      </c>
      <c r="F23" s="91">
        <v>38</v>
      </c>
      <c r="G23" s="91">
        <v>0</v>
      </c>
      <c r="H23" s="91">
        <v>0</v>
      </c>
      <c r="I23" s="92"/>
    </row>
    <row r="24" spans="1:9" ht="13.5" customHeight="1">
      <c r="A24" s="89" t="s">
        <v>79</v>
      </c>
      <c r="B24" s="90">
        <v>954</v>
      </c>
      <c r="C24" s="91">
        <v>935</v>
      </c>
      <c r="D24" s="91">
        <v>19</v>
      </c>
      <c r="E24" s="91">
        <v>19</v>
      </c>
      <c r="F24" s="91">
        <v>157</v>
      </c>
      <c r="G24" s="91">
        <v>0</v>
      </c>
      <c r="H24" s="91">
        <v>0</v>
      </c>
      <c r="I24" s="79" t="s">
        <v>83</v>
      </c>
    </row>
    <row r="25" spans="1:9" ht="13.5" customHeight="1">
      <c r="A25" s="29" t="s">
        <v>80</v>
      </c>
      <c r="B25" s="22">
        <v>153</v>
      </c>
      <c r="C25" s="23">
        <v>146</v>
      </c>
      <c r="D25" s="23">
        <v>7</v>
      </c>
      <c r="E25" s="23">
        <v>7</v>
      </c>
      <c r="F25" s="23">
        <v>19</v>
      </c>
      <c r="G25" s="23">
        <v>90</v>
      </c>
      <c r="H25" s="23">
        <v>9</v>
      </c>
      <c r="I25" s="80"/>
    </row>
    <row r="26" spans="1:9" ht="13.5" customHeight="1">
      <c r="A26" s="30" t="s">
        <v>15</v>
      </c>
      <c r="B26" s="31"/>
      <c r="C26" s="32"/>
      <c r="D26" s="32"/>
      <c r="E26" s="24">
        <f>SUM(E19:E25)</f>
        <v>132</v>
      </c>
      <c r="F26" s="26"/>
      <c r="G26" s="24">
        <f>SUM(G18:G25)</f>
        <v>6513</v>
      </c>
      <c r="H26" s="24">
        <f>SUM(H18:H25)</f>
        <v>3992</v>
      </c>
      <c r="I26" s="33"/>
    </row>
    <row r="27" ht="10.5">
      <c r="A27" s="1" t="s">
        <v>60</v>
      </c>
    </row>
    <row r="28" ht="10.5">
      <c r="A28" s="1" t="s">
        <v>63</v>
      </c>
    </row>
    <row r="29" ht="10.5">
      <c r="A29" s="1" t="s">
        <v>49</v>
      </c>
    </row>
    <row r="30" ht="10.5">
      <c r="A30" s="1" t="s">
        <v>48</v>
      </c>
    </row>
    <row r="31" ht="9.75" customHeight="1"/>
    <row r="32" ht="14.25">
      <c r="A32" s="6" t="s">
        <v>13</v>
      </c>
    </row>
    <row r="33" spans="9:10" ht="10.5">
      <c r="I33" s="3" t="s">
        <v>12</v>
      </c>
      <c r="J33" s="3"/>
    </row>
    <row r="34" spans="1:9" ht="13.5" customHeight="1">
      <c r="A34" s="107" t="s">
        <v>14</v>
      </c>
      <c r="B34" s="109" t="s">
        <v>43</v>
      </c>
      <c r="C34" s="111" t="s">
        <v>44</v>
      </c>
      <c r="D34" s="111" t="s">
        <v>45</v>
      </c>
      <c r="E34" s="115" t="s">
        <v>46</v>
      </c>
      <c r="F34" s="111" t="s">
        <v>55</v>
      </c>
      <c r="G34" s="111" t="s">
        <v>11</v>
      </c>
      <c r="H34" s="115" t="s">
        <v>42</v>
      </c>
      <c r="I34" s="117" t="s">
        <v>8</v>
      </c>
    </row>
    <row r="35" spans="1:9" ht="13.5" customHeight="1" thickBot="1">
      <c r="A35" s="108"/>
      <c r="B35" s="110"/>
      <c r="C35" s="112"/>
      <c r="D35" s="112"/>
      <c r="E35" s="116"/>
      <c r="F35" s="121"/>
      <c r="G35" s="121"/>
      <c r="H35" s="119"/>
      <c r="I35" s="118"/>
    </row>
    <row r="36" spans="1:9" ht="13.5" customHeight="1" thickTop="1">
      <c r="A36" s="87" t="s">
        <v>84</v>
      </c>
      <c r="B36" s="16">
        <v>537</v>
      </c>
      <c r="C36" s="17">
        <v>491</v>
      </c>
      <c r="D36" s="17">
        <v>45</v>
      </c>
      <c r="E36" s="17">
        <v>37</v>
      </c>
      <c r="F36" s="17">
        <v>35</v>
      </c>
      <c r="G36" s="17">
        <v>67</v>
      </c>
      <c r="H36" s="17">
        <v>21</v>
      </c>
      <c r="I36" s="81" t="s">
        <v>97</v>
      </c>
    </row>
    <row r="37" spans="1:9" ht="13.5" customHeight="1">
      <c r="A37" s="96" t="s">
        <v>85</v>
      </c>
      <c r="B37" s="93">
        <v>4206</v>
      </c>
      <c r="C37" s="94">
        <v>4118</v>
      </c>
      <c r="D37" s="94">
        <v>88</v>
      </c>
      <c r="E37" s="94">
        <v>26</v>
      </c>
      <c r="F37" s="94">
        <v>0</v>
      </c>
      <c r="G37" s="94">
        <v>12765</v>
      </c>
      <c r="H37" s="94">
        <v>925</v>
      </c>
      <c r="I37" s="95"/>
    </row>
    <row r="38" spans="1:9" ht="21" customHeight="1">
      <c r="A38" s="97" t="s">
        <v>86</v>
      </c>
      <c r="B38" s="18">
        <v>475</v>
      </c>
      <c r="C38" s="19">
        <v>436</v>
      </c>
      <c r="D38" s="19">
        <v>38</v>
      </c>
      <c r="E38" s="19">
        <v>38</v>
      </c>
      <c r="F38" s="19">
        <v>28</v>
      </c>
      <c r="G38" s="19">
        <v>0</v>
      </c>
      <c r="H38" s="19">
        <v>0</v>
      </c>
      <c r="I38" s="79" t="s">
        <v>88</v>
      </c>
    </row>
    <row r="39" spans="1:9" ht="21" customHeight="1">
      <c r="A39" s="97" t="s">
        <v>87</v>
      </c>
      <c r="B39" s="22">
        <v>638299</v>
      </c>
      <c r="C39" s="23">
        <v>633595</v>
      </c>
      <c r="D39" s="23">
        <v>4705</v>
      </c>
      <c r="E39" s="23">
        <v>4705</v>
      </c>
      <c r="F39" s="23">
        <v>1337</v>
      </c>
      <c r="G39" s="23">
        <v>0</v>
      </c>
      <c r="H39" s="23">
        <v>0</v>
      </c>
      <c r="I39" s="79" t="s">
        <v>89</v>
      </c>
    </row>
    <row r="40" spans="1:9" ht="13.5" customHeight="1">
      <c r="A40" s="30" t="s">
        <v>16</v>
      </c>
      <c r="B40" s="31"/>
      <c r="C40" s="32"/>
      <c r="D40" s="32"/>
      <c r="E40" s="24">
        <f>SUM(E36:E39)</f>
        <v>4806</v>
      </c>
      <c r="F40" s="26"/>
      <c r="G40" s="24">
        <f>SUM(G36:G39)</f>
        <v>12832</v>
      </c>
      <c r="H40" s="24">
        <f>SUM(H36:H39)</f>
        <v>946</v>
      </c>
      <c r="I40" s="33"/>
    </row>
    <row r="41" ht="9.75" customHeight="1">
      <c r="A41" s="86" t="s">
        <v>69</v>
      </c>
    </row>
    <row r="42" ht="9.75" customHeight="1">
      <c r="A42" s="2"/>
    </row>
    <row r="43" spans="1:4" ht="14.25">
      <c r="A43" s="6" t="s">
        <v>56</v>
      </c>
      <c r="D43" s="82"/>
    </row>
    <row r="44" ht="10.5">
      <c r="J44" s="3" t="s">
        <v>12</v>
      </c>
    </row>
    <row r="45" spans="1:10" ht="13.5" customHeight="1">
      <c r="A45" s="113" t="s">
        <v>17</v>
      </c>
      <c r="B45" s="109" t="s">
        <v>19</v>
      </c>
      <c r="C45" s="111" t="s">
        <v>47</v>
      </c>
      <c r="D45" s="111" t="s">
        <v>20</v>
      </c>
      <c r="E45" s="111" t="s">
        <v>21</v>
      </c>
      <c r="F45" s="111" t="s">
        <v>22</v>
      </c>
      <c r="G45" s="115" t="s">
        <v>23</v>
      </c>
      <c r="H45" s="115" t="s">
        <v>24</v>
      </c>
      <c r="I45" s="115" t="s">
        <v>58</v>
      </c>
      <c r="J45" s="117" t="s">
        <v>8</v>
      </c>
    </row>
    <row r="46" spans="1:10" ht="13.5" customHeight="1" thickBot="1">
      <c r="A46" s="114"/>
      <c r="B46" s="110"/>
      <c r="C46" s="112"/>
      <c r="D46" s="112"/>
      <c r="E46" s="112"/>
      <c r="F46" s="112"/>
      <c r="G46" s="116"/>
      <c r="H46" s="116"/>
      <c r="I46" s="119"/>
      <c r="J46" s="118"/>
    </row>
    <row r="47" spans="1:10" ht="13.5" customHeight="1" thickTop="1">
      <c r="A47" s="87" t="s">
        <v>90</v>
      </c>
      <c r="B47" s="16">
        <v>0</v>
      </c>
      <c r="C47" s="17">
        <v>15</v>
      </c>
      <c r="D47" s="17">
        <v>5</v>
      </c>
      <c r="E47" s="17">
        <v>0</v>
      </c>
      <c r="F47" s="17">
        <v>0</v>
      </c>
      <c r="G47" s="17">
        <v>0</v>
      </c>
      <c r="H47" s="17">
        <v>0</v>
      </c>
      <c r="I47" s="17">
        <v>0</v>
      </c>
      <c r="J47" s="78"/>
    </row>
    <row r="48" spans="1:10" ht="13.5" customHeight="1">
      <c r="A48" s="88" t="s">
        <v>91</v>
      </c>
      <c r="B48" s="18">
        <v>14</v>
      </c>
      <c r="C48" s="19">
        <v>50</v>
      </c>
      <c r="D48" s="19">
        <v>10</v>
      </c>
      <c r="E48" s="19">
        <v>0</v>
      </c>
      <c r="F48" s="19">
        <v>0</v>
      </c>
      <c r="G48" s="98" t="s">
        <v>92</v>
      </c>
      <c r="H48" s="19">
        <v>0</v>
      </c>
      <c r="I48" s="19">
        <v>0</v>
      </c>
      <c r="J48" s="79" t="s">
        <v>98</v>
      </c>
    </row>
    <row r="49" spans="1:10" ht="13.5" customHeight="1">
      <c r="A49" s="34" t="s">
        <v>18</v>
      </c>
      <c r="B49" s="25"/>
      <c r="C49" s="26"/>
      <c r="D49" s="24">
        <v>15</v>
      </c>
      <c r="E49" s="24">
        <v>0</v>
      </c>
      <c r="F49" s="24">
        <v>0</v>
      </c>
      <c r="G49" s="24">
        <v>0</v>
      </c>
      <c r="H49" s="24">
        <v>0</v>
      </c>
      <c r="I49" s="24">
        <v>0</v>
      </c>
      <c r="J49" s="33"/>
    </row>
    <row r="50" ht="10.5">
      <c r="A50" s="86" t="s">
        <v>70</v>
      </c>
    </row>
    <row r="51" ht="10.5">
      <c r="A51" s="86" t="s">
        <v>68</v>
      </c>
    </row>
    <row r="52" ht="9.75" customHeight="1"/>
    <row r="53" ht="14.25">
      <c r="A53" s="6" t="s">
        <v>39</v>
      </c>
    </row>
    <row r="54" ht="10.5">
      <c r="D54" s="3" t="s">
        <v>12</v>
      </c>
    </row>
    <row r="55" spans="1:4" ht="21.75" thickBot="1">
      <c r="A55" s="72" t="s">
        <v>34</v>
      </c>
      <c r="B55" s="73" t="s">
        <v>61</v>
      </c>
      <c r="C55" s="74" t="s">
        <v>62</v>
      </c>
      <c r="D55" s="75" t="s">
        <v>50</v>
      </c>
    </row>
    <row r="56" spans="1:4" ht="13.5" customHeight="1" thickTop="1">
      <c r="A56" s="35" t="s">
        <v>35</v>
      </c>
      <c r="B56" s="16">
        <v>1582</v>
      </c>
      <c r="C56" s="17">
        <v>1867</v>
      </c>
      <c r="D56" s="20">
        <v>284</v>
      </c>
    </row>
    <row r="57" spans="1:4" ht="13.5" customHeight="1">
      <c r="A57" s="36" t="s">
        <v>36</v>
      </c>
      <c r="B57" s="98" t="s">
        <v>93</v>
      </c>
      <c r="C57" s="98" t="s">
        <v>93</v>
      </c>
      <c r="D57" s="100" t="s">
        <v>93</v>
      </c>
    </row>
    <row r="58" spans="1:4" ht="13.5" customHeight="1">
      <c r="A58" s="37" t="s">
        <v>37</v>
      </c>
      <c r="B58" s="22">
        <v>882</v>
      </c>
      <c r="C58" s="23">
        <v>880</v>
      </c>
      <c r="D58" s="99">
        <f>C58-B58</f>
        <v>-2</v>
      </c>
    </row>
    <row r="59" spans="1:4" ht="13.5" customHeight="1">
      <c r="A59" s="38" t="s">
        <v>38</v>
      </c>
      <c r="B59" s="65">
        <v>2465</v>
      </c>
      <c r="C59" s="24">
        <v>2747</v>
      </c>
      <c r="D59" s="27">
        <f>C59-B59</f>
        <v>282</v>
      </c>
    </row>
    <row r="60" spans="1:4" ht="10.5">
      <c r="A60" s="1" t="s">
        <v>71</v>
      </c>
      <c r="B60" s="39"/>
      <c r="C60" s="39"/>
      <c r="D60" s="39"/>
    </row>
    <row r="61" spans="1:4" ht="9.75" customHeight="1">
      <c r="A61" s="40"/>
      <c r="B61" s="39"/>
      <c r="C61" s="39"/>
      <c r="D61" s="39"/>
    </row>
    <row r="62" ht="14.25">
      <c r="A62" s="6" t="s">
        <v>57</v>
      </c>
    </row>
    <row r="63" ht="10.5" customHeight="1">
      <c r="A63" s="6"/>
    </row>
    <row r="64" spans="1:11" ht="21.75" thickBot="1">
      <c r="A64" s="72" t="s">
        <v>33</v>
      </c>
      <c r="B64" s="73" t="s">
        <v>61</v>
      </c>
      <c r="C64" s="74" t="s">
        <v>62</v>
      </c>
      <c r="D64" s="74" t="s">
        <v>50</v>
      </c>
      <c r="E64" s="76" t="s">
        <v>31</v>
      </c>
      <c r="F64" s="75" t="s">
        <v>32</v>
      </c>
      <c r="G64" s="123" t="s">
        <v>40</v>
      </c>
      <c r="H64" s="124"/>
      <c r="I64" s="73" t="s">
        <v>61</v>
      </c>
      <c r="J64" s="74" t="s">
        <v>62</v>
      </c>
      <c r="K64" s="75" t="s">
        <v>50</v>
      </c>
    </row>
    <row r="65" spans="1:11" ht="13.5" customHeight="1" thickTop="1">
      <c r="A65" s="35" t="s">
        <v>25</v>
      </c>
      <c r="B65" s="41">
        <v>5.13</v>
      </c>
      <c r="C65" s="42">
        <v>5.66</v>
      </c>
      <c r="D65" s="42">
        <f aca="true" t="shared" si="0" ref="D65:D70">C65-B65</f>
        <v>0.5300000000000002</v>
      </c>
      <c r="E65" s="43">
        <v>-15</v>
      </c>
      <c r="F65" s="44">
        <v>-20</v>
      </c>
      <c r="G65" s="129" t="s">
        <v>95</v>
      </c>
      <c r="H65" s="130"/>
      <c r="I65" s="106" t="s">
        <v>93</v>
      </c>
      <c r="J65" s="106" t="s">
        <v>93</v>
      </c>
      <c r="K65" s="101" t="str">
        <f>I65</f>
        <v>―</v>
      </c>
    </row>
    <row r="66" spans="1:11" ht="13.5" customHeight="1">
      <c r="A66" s="36" t="s">
        <v>26</v>
      </c>
      <c r="B66" s="66">
        <v>25.4</v>
      </c>
      <c r="C66" s="45">
        <v>23.25</v>
      </c>
      <c r="D66" s="42">
        <f t="shared" si="0"/>
        <v>-2.1499999999999986</v>
      </c>
      <c r="E66" s="46">
        <v>-20</v>
      </c>
      <c r="F66" s="47">
        <v>-40</v>
      </c>
      <c r="G66" s="127" t="s">
        <v>75</v>
      </c>
      <c r="H66" s="128"/>
      <c r="I66" s="48" t="s">
        <v>96</v>
      </c>
      <c r="J66" s="48" t="s">
        <v>96</v>
      </c>
      <c r="K66" s="83" t="str">
        <f>I66</f>
        <v>―</v>
      </c>
    </row>
    <row r="67" spans="1:11" ht="13.5" customHeight="1">
      <c r="A67" s="36" t="s">
        <v>27</v>
      </c>
      <c r="B67" s="49">
        <v>8.3</v>
      </c>
      <c r="C67" s="48">
        <v>7.9</v>
      </c>
      <c r="D67" s="42">
        <f t="shared" si="0"/>
        <v>-0.40000000000000036</v>
      </c>
      <c r="E67" s="50">
        <v>25</v>
      </c>
      <c r="F67" s="51">
        <v>35</v>
      </c>
      <c r="G67" s="127" t="s">
        <v>76</v>
      </c>
      <c r="H67" s="128"/>
      <c r="I67" s="48" t="s">
        <v>96</v>
      </c>
      <c r="J67" s="48" t="s">
        <v>96</v>
      </c>
      <c r="K67" s="83" t="str">
        <f>I67</f>
        <v>―</v>
      </c>
    </row>
    <row r="68" spans="1:11" ht="13.5" customHeight="1">
      <c r="A68" s="36" t="s">
        <v>28</v>
      </c>
      <c r="B68" s="67">
        <v>67.2</v>
      </c>
      <c r="C68" s="48">
        <v>51.9</v>
      </c>
      <c r="D68" s="42">
        <f t="shared" si="0"/>
        <v>-15.300000000000004</v>
      </c>
      <c r="E68" s="50">
        <v>350</v>
      </c>
      <c r="F68" s="52"/>
      <c r="G68" s="127"/>
      <c r="H68" s="128"/>
      <c r="I68" s="67"/>
      <c r="J68" s="48"/>
      <c r="K68" s="83"/>
    </row>
    <row r="69" spans="1:11" ht="13.5" customHeight="1">
      <c r="A69" s="36" t="s">
        <v>29</v>
      </c>
      <c r="B69" s="60">
        <v>0.54</v>
      </c>
      <c r="C69" s="45">
        <v>0.54</v>
      </c>
      <c r="D69" s="42">
        <f t="shared" si="0"/>
        <v>0</v>
      </c>
      <c r="E69" s="53"/>
      <c r="F69" s="54"/>
      <c r="G69" s="127"/>
      <c r="H69" s="128"/>
      <c r="I69" s="67"/>
      <c r="J69" s="48"/>
      <c r="K69" s="83"/>
    </row>
    <row r="70" spans="1:11" ht="13.5" customHeight="1">
      <c r="A70" s="55" t="s">
        <v>30</v>
      </c>
      <c r="B70" s="56">
        <v>87.1</v>
      </c>
      <c r="C70" s="57">
        <v>87</v>
      </c>
      <c r="D70" s="104">
        <f t="shared" si="0"/>
        <v>-0.09999999999999432</v>
      </c>
      <c r="E70" s="58"/>
      <c r="F70" s="59"/>
      <c r="G70" s="125"/>
      <c r="H70" s="126"/>
      <c r="I70" s="84"/>
      <c r="J70" s="57"/>
      <c r="K70" s="85"/>
    </row>
    <row r="71" ht="10.5">
      <c r="A71" s="1" t="s">
        <v>66</v>
      </c>
    </row>
    <row r="72" ht="10.5">
      <c r="A72" s="1" t="s">
        <v>67</v>
      </c>
    </row>
    <row r="73" ht="10.5">
      <c r="A73" s="1" t="s">
        <v>64</v>
      </c>
    </row>
    <row r="74" ht="10.5" customHeight="1">
      <c r="A74" s="1" t="s">
        <v>65</v>
      </c>
    </row>
  </sheetData>
  <sheetProtection/>
  <mergeCells count="43">
    <mergeCell ref="G64:H64"/>
    <mergeCell ref="G70:H70"/>
    <mergeCell ref="G69:H69"/>
    <mergeCell ref="G68:H68"/>
    <mergeCell ref="G67:H67"/>
    <mergeCell ref="G66:H66"/>
    <mergeCell ref="G65:H65"/>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4:H35"/>
    <mergeCell ref="I34:I35"/>
    <mergeCell ref="G34:G35"/>
    <mergeCell ref="F34:F35"/>
    <mergeCell ref="D34:D35"/>
    <mergeCell ref="E34:E35"/>
    <mergeCell ref="D45:D46"/>
    <mergeCell ref="E45:E46"/>
    <mergeCell ref="H45:H46"/>
    <mergeCell ref="J45:J46"/>
    <mergeCell ref="F45:F46"/>
    <mergeCell ref="G45:G46"/>
    <mergeCell ref="I45:I46"/>
    <mergeCell ref="A34:A35"/>
    <mergeCell ref="B34:B35"/>
    <mergeCell ref="C34:C35"/>
    <mergeCell ref="A45:A46"/>
    <mergeCell ref="B45:B46"/>
    <mergeCell ref="C45:C46"/>
  </mergeCells>
  <printOptions/>
  <pageMargins left="0.4330708661417323" right="0.3937007874015748" top="0.71" bottom="0.3" header="0.45" footer="0.2"/>
  <pageSetup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2010-03-17T01:54:45Z</cp:lastPrinted>
  <dcterms:created xsi:type="dcterms:W3CDTF">1997-01-08T22:48:59Z</dcterms:created>
  <dcterms:modified xsi:type="dcterms:W3CDTF">2010-03-17T02:06:40Z</dcterms:modified>
  <cp:category/>
  <cp:version/>
  <cp:contentType/>
  <cp:contentStatus/>
</cp:coreProperties>
</file>