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30" yWindow="65461" windowWidth="7650" windowHeight="8580" tabRatio="601" activeTab="0"/>
  </bookViews>
  <sheets>
    <sheet name="N-09-29" sheetId="1" r:id="rId1"/>
  </sheets>
  <definedNames/>
  <calcPr fullCalcOnLoad="1"/>
</workbook>
</file>

<file path=xl/sharedStrings.xml><?xml version="1.0" encoding="utf-8"?>
<sst xmlns="http://schemas.openxmlformats.org/spreadsheetml/2006/main" count="126" uniqueCount="78">
  <si>
    <t>都 道 府 県</t>
  </si>
  <si>
    <t>自動車輸送貨物</t>
  </si>
  <si>
    <t>営業倉庫年間入庫量</t>
  </si>
  <si>
    <t>km</t>
  </si>
  <si>
    <t>台</t>
  </si>
  <si>
    <t>千ｔ</t>
  </si>
  <si>
    <t>千通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</si>
  <si>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</si>
  <si>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</si>
  <si>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</si>
  <si>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</si>
  <si>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</si>
  <si>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</si>
  <si>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</si>
  <si>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</si>
  <si>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</si>
  <si>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</si>
  <si>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</si>
  <si>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</si>
  <si>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</si>
  <si>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</si>
  <si>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</si>
  <si>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</si>
  <si>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</si>
  <si>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</si>
  <si>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</si>
  <si>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</si>
  <si>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</si>
  <si>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</si>
  <si>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</si>
  <si>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</si>
  <si>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</si>
  <si>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</si>
  <si>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</si>
  <si>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</si>
  <si>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</si>
  <si>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</si>
  <si>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</si>
  <si>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</si>
  <si>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</si>
  <si>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</si>
  <si>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</si>
  <si>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</si>
  <si>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</si>
  <si>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</si>
  <si>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</si>
  <si>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</si>
  <si>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</si>
  <si>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</si>
  <si>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</si>
  <si>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</si>
  <si>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</si>
  <si>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</si>
  <si>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</si>
  <si>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ｲ)自 動 車 数</t>
  </si>
  <si>
    <t>ｳ)開通加入電話数</t>
  </si>
  <si>
    <t>ｴ)内国引受郵便物数</t>
  </si>
  <si>
    <t>都道府県別道路実延長、自動車数、開通電話数等</t>
  </si>
  <si>
    <t>　  　１９</t>
  </si>
  <si>
    <t xml:space="preserve">         ９－２９</t>
  </si>
  <si>
    <r>
      <t xml:space="preserve">  　　　</t>
    </r>
    <r>
      <rPr>
        <sz val="11"/>
        <rFont val="ＭＳ 明朝"/>
        <family val="1"/>
      </rPr>
      <t xml:space="preserve">    「交通関連統計資料集」、総務省総合通信基盤局電気通信事業部料金サービス課、郵便事業株式会社「引受郵便物等物数」</t>
    </r>
  </si>
  <si>
    <t xml:space="preserve">        ウ) 各年度末における加入電話契約数の合計である。なお、都道府県は料金区域による区分のため、行政区分のものとは必ずしも一致しない。</t>
  </si>
  <si>
    <t>…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</si>
  <si>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国土交通省道路局「道路統計年報」、</t>
    </r>
    <r>
      <rPr>
        <sz val="11"/>
        <rFont val="ＭＳ 明朝"/>
        <family val="1"/>
      </rPr>
      <t>(財)自動車検査登録情報協会「自動車保有車両数｣、</t>
    </r>
    <r>
      <rPr>
        <sz val="11"/>
        <rFont val="ＭＳ 明朝"/>
        <family val="1"/>
      </rPr>
      <t>国土交通省総合政策局情報安全・調査課</t>
    </r>
  </si>
  <si>
    <t xml:space="preserve">        １）営業倉庫年間入庫量は平成20年度の数値である。</t>
  </si>
  <si>
    <t xml:space="preserve">        ア) 各年度4月1日現在で、規格改良済と未改良の合計である。</t>
  </si>
  <si>
    <t xml:space="preserve">        イ) 各年度末現在の登録車両数で、トラック、バス、乗用車、特種用途車、大型特殊車数の合計である。</t>
  </si>
  <si>
    <t xml:space="preserve">        エ）年賀郵便物、選挙郵便物を除いた数値である。</t>
  </si>
  <si>
    <r>
      <t>ｱ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道路の実延長</t>
    </r>
  </si>
  <si>
    <t>回線</t>
  </si>
  <si>
    <t>平成１８年度</t>
  </si>
  <si>
    <t>48169(千回線)</t>
  </si>
  <si>
    <t>44782(千回線)</t>
  </si>
  <si>
    <t>　  　２０</t>
  </si>
  <si>
    <t>　  　２１</t>
  </si>
  <si>
    <t>平成２２年度</t>
  </si>
  <si>
    <t>…</t>
  </si>
  <si>
    <t xml:space="preserve">        ２）自動車輸送貨物は平成21年度の数値である。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</si>
</sst>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#\ ##0.0"/>
    <numFmt numFmtId="179" formatCode="###\ ###\ ##0"/>
    <numFmt numFmtId="180" formatCode="###\ ###\ ###"/>
    <numFmt numFmtId="181" formatCode="#.0\ ###\ ##0"/>
    <numFmt numFmtId="182" formatCode="#.00\ ###\ ##0"/>
    <numFmt numFmtId="183" formatCode="#.000\ ###\ ##0"/>
    <numFmt numFmtId="184" formatCode="#.0000\ ###\ ##0"/>
    <numFmt numFmtId="185" formatCode="#.\ ###\ ##0"/>
    <numFmt numFmtId="186" formatCode=".\ ###\ ##00;00000000000000000000000000000000000"/>
    <numFmt numFmtId="187" formatCode=".\ ##\ ##00;00000000000000000000000000000000000"/>
    <numFmt numFmtId="188" formatCode=".\ #\ ##00;00000000000000000000000000000000000"/>
    <numFmt numFmtId="189" formatCode=".\ \ ##00;00000000000000000000000000000000000"/>
    <numFmt numFmtId="190" formatCode=".\ \ ##0;00000000000000000000000000000000000"/>
    <numFmt numFmtId="191" formatCode=".\ \ ##;00000000000000000000000000000000000"/>
    <numFmt numFmtId="192" formatCode=".\ \ #;00000000000000000000000000000000000"/>
    <numFmt numFmtId="193" formatCode="\ \ ;00000000000000000000000000000000000"/>
    <numFmt numFmtId="194" formatCode="#,##0_);\(#,##0\)"/>
    <numFmt numFmtId="195" formatCode="[&gt;0]#,##0.0,;&quot;-&quot;"/>
    <numFmt numFmtId="196" formatCode="[$-411]ggge&quot;年&quot;m&quot;月&quot;d&quot;日&quot;;@"/>
    <numFmt numFmtId="197" formatCode="#\ ###\ ##0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 quotePrefix="1">
      <alignment horizontal="left" vertical="top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 quotePrefix="1">
      <alignment horizontal="left" vertical="top"/>
    </xf>
    <xf numFmtId="3" fontId="0" fillId="0" borderId="11" xfId="0" applyNumberFormat="1" applyFont="1" applyFill="1" applyBorder="1" applyAlignment="1" quotePrefix="1">
      <alignment horizontal="center" vertical="center"/>
    </xf>
    <xf numFmtId="3" fontId="0" fillId="0" borderId="12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 quotePrefix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80" fontId="0" fillId="0" borderId="0" xfId="0" applyNumberForma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176" fontId="0" fillId="0" borderId="0" xfId="0" applyNumberFormat="1" applyFill="1" applyAlignment="1" quotePrefix="1">
      <alignment vertical="top"/>
    </xf>
    <xf numFmtId="0" fontId="0" fillId="0" borderId="0" xfId="0" applyFill="1" applyAlignment="1">
      <alignment vertical="top"/>
    </xf>
    <xf numFmtId="12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180" fontId="0" fillId="0" borderId="1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0" fontId="4" fillId="0" borderId="16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0.796875" defaultRowHeight="14.25"/>
  <cols>
    <col min="1" max="1" width="16.09765625" style="3" customWidth="1"/>
    <col min="2" max="4" width="19" style="3" customWidth="1"/>
    <col min="5" max="7" width="19.19921875" style="3" customWidth="1"/>
    <col min="8" max="9" width="12.09765625" style="3" bestFit="1" customWidth="1"/>
    <col min="10" max="16384" width="10.69921875" style="3" customWidth="1"/>
  </cols>
  <sheetData>
    <row r="1" spans="1:8" ht="21.75" customHeight="1">
      <c r="A1" s="45" t="s">
        <v>59</v>
      </c>
      <c r="B1" s="4"/>
      <c r="C1" s="5" t="s">
        <v>57</v>
      </c>
      <c r="D1" s="6"/>
      <c r="E1" s="6"/>
      <c r="F1" s="6"/>
      <c r="G1" s="6"/>
      <c r="H1" s="7"/>
    </row>
    <row r="2" spans="2:8" ht="24" customHeight="1">
      <c r="B2" s="29"/>
      <c r="D2" s="6"/>
      <c r="E2" s="6"/>
      <c r="F2" s="6"/>
      <c r="G2" s="6"/>
      <c r="H2" s="7"/>
    </row>
    <row r="3" s="9" customFormat="1" ht="12" customHeight="1">
      <c r="A3" s="8" t="s">
        <v>64</v>
      </c>
    </row>
    <row r="4" s="9" customFormat="1" ht="12" customHeight="1">
      <c r="A4" s="8" t="s">
        <v>77</v>
      </c>
    </row>
    <row r="5" s="9" customFormat="1" ht="12" customHeight="1">
      <c r="A5" s="8" t="s">
        <v>65</v>
      </c>
    </row>
    <row r="6" s="9" customFormat="1" ht="12" customHeight="1">
      <c r="A6" s="8" t="s">
        <v>66</v>
      </c>
    </row>
    <row r="7" s="9" customFormat="1" ht="12" customHeight="1">
      <c r="A7" s="10" t="s">
        <v>61</v>
      </c>
    </row>
    <row r="8" s="9" customFormat="1" ht="15" customHeight="1" thickBot="1">
      <c r="A8" s="10" t="s">
        <v>67</v>
      </c>
    </row>
    <row r="9" spans="1:7" s="15" customFormat="1" ht="45.75" customHeight="1">
      <c r="A9" s="11" t="s">
        <v>0</v>
      </c>
      <c r="B9" s="12" t="s">
        <v>68</v>
      </c>
      <c r="C9" s="13" t="s">
        <v>54</v>
      </c>
      <c r="D9" s="1" t="s">
        <v>1</v>
      </c>
      <c r="E9" s="1" t="s">
        <v>2</v>
      </c>
      <c r="F9" s="13" t="s">
        <v>55</v>
      </c>
      <c r="G9" s="14" t="s">
        <v>56</v>
      </c>
    </row>
    <row r="10" spans="1:7" s="15" customFormat="1" ht="21" customHeight="1">
      <c r="A10" s="16"/>
      <c r="B10" s="17" t="s">
        <v>3</v>
      </c>
      <c r="C10" s="18" t="s">
        <v>4</v>
      </c>
      <c r="D10" s="18" t="s">
        <v>5</v>
      </c>
      <c r="E10" s="18"/>
      <c r="F10" s="47" t="s">
        <v>69</v>
      </c>
      <c r="G10" s="18" t="s">
        <v>6</v>
      </c>
    </row>
    <row r="11" spans="1:7" s="19" customFormat="1" ht="15" customHeight="1">
      <c r="A11" s="48" t="s">
        <v>70</v>
      </c>
      <c r="B11" s="30">
        <v>1197007.9</v>
      </c>
      <c r="C11" s="31">
        <v>51075053</v>
      </c>
      <c r="D11" s="32">
        <v>4819068</v>
      </c>
      <c r="E11" s="32">
        <v>236051</v>
      </c>
      <c r="F11" s="49" t="s">
        <v>71</v>
      </c>
      <c r="G11" s="31">
        <v>21550722</v>
      </c>
    </row>
    <row r="12" spans="1:7" s="19" customFormat="1" ht="15" customHeight="1">
      <c r="A12" s="33" t="s">
        <v>58</v>
      </c>
      <c r="B12" s="30">
        <v>1200890.8</v>
      </c>
      <c r="C12" s="31">
        <v>50203200</v>
      </c>
      <c r="D12" s="32">
        <v>4792946</v>
      </c>
      <c r="E12" s="32">
        <v>228485</v>
      </c>
      <c r="F12" s="49" t="s">
        <v>72</v>
      </c>
      <c r="G12" s="31">
        <v>18839965</v>
      </c>
    </row>
    <row r="13" spans="1:7" s="19" customFormat="1" ht="15" customHeight="1">
      <c r="A13" s="33" t="s">
        <v>73</v>
      </c>
      <c r="B13" s="30">
        <v>1203776.8</v>
      </c>
      <c r="C13" s="31">
        <v>49124450</v>
      </c>
      <c r="D13" s="32">
        <v>4580601</v>
      </c>
      <c r="E13" s="32">
        <v>218111</v>
      </c>
      <c r="F13" s="31">
        <v>41392078</v>
      </c>
      <c r="G13" s="31">
        <v>18246706</v>
      </c>
    </row>
    <row r="14" spans="1:8" s="20" customFormat="1" ht="15" customHeight="1">
      <c r="A14" s="50" t="s">
        <v>74</v>
      </c>
      <c r="B14" s="30">
        <v>1207866.6</v>
      </c>
      <c r="C14" s="31">
        <v>48521629</v>
      </c>
      <c r="D14" s="32">
        <v>4319502</v>
      </c>
      <c r="E14" s="32" t="s">
        <v>62</v>
      </c>
      <c r="F14" s="31">
        <v>37917964</v>
      </c>
      <c r="G14" s="31">
        <v>17605946</v>
      </c>
      <c r="H14" s="2"/>
    </row>
    <row r="15" spans="1:8" s="19" customFormat="1" ht="15" customHeight="1">
      <c r="A15" s="33"/>
      <c r="B15" s="30"/>
      <c r="C15" s="34"/>
      <c r="D15" s="34"/>
      <c r="E15" s="34"/>
      <c r="F15" s="34"/>
      <c r="G15" s="34"/>
      <c r="H15" s="21"/>
    </row>
    <row r="16" spans="1:8" s="22" customFormat="1" ht="15" customHeight="1">
      <c r="A16" s="51" t="s">
        <v>75</v>
      </c>
      <c r="B16" s="55">
        <v>1210251.0999999996</v>
      </c>
      <c r="C16" s="55">
        <v>48075146</v>
      </c>
      <c r="D16" s="35" t="s">
        <v>62</v>
      </c>
      <c r="E16" s="35" t="s">
        <v>62</v>
      </c>
      <c r="F16" s="55">
        <v>34539236</v>
      </c>
      <c r="G16" s="35">
        <v>16895502</v>
      </c>
      <c r="H16" s="46"/>
    </row>
    <row r="17" spans="1:6" s="19" customFormat="1" ht="15" customHeight="1">
      <c r="A17" s="16"/>
      <c r="B17" s="36"/>
      <c r="C17" s="37"/>
      <c r="D17" s="34"/>
      <c r="E17" s="37"/>
      <c r="F17" s="35"/>
    </row>
    <row r="18" spans="1:9" s="19" customFormat="1" ht="15" customHeight="1">
      <c r="A18" s="38" t="s">
        <v>7</v>
      </c>
      <c r="B18" s="39">
        <f>84279.3+5632.3</f>
        <v>89911.6</v>
      </c>
      <c r="C18" s="34">
        <v>2506790</v>
      </c>
      <c r="D18" s="43">
        <v>348066</v>
      </c>
      <c r="E18" s="43">
        <v>14093</v>
      </c>
      <c r="F18" s="34">
        <v>1655350</v>
      </c>
      <c r="G18" s="52" t="s">
        <v>76</v>
      </c>
      <c r="I18" s="23"/>
    </row>
    <row r="19" spans="1:9" s="19" customFormat="1" ht="15" customHeight="1">
      <c r="A19" s="38" t="s">
        <v>8</v>
      </c>
      <c r="B19" s="39">
        <v>19708.2</v>
      </c>
      <c r="C19" s="34">
        <v>540831</v>
      </c>
      <c r="D19" s="43">
        <v>61336</v>
      </c>
      <c r="E19" s="43">
        <v>1995</v>
      </c>
      <c r="F19" s="34">
        <v>431660</v>
      </c>
      <c r="G19" s="32" t="s">
        <v>62</v>
      </c>
      <c r="I19" s="23"/>
    </row>
    <row r="20" spans="1:9" s="19" customFormat="1" ht="15" customHeight="1">
      <c r="A20" s="38" t="s">
        <v>9</v>
      </c>
      <c r="B20" s="39">
        <v>33159.3</v>
      </c>
      <c r="C20" s="34">
        <v>535635</v>
      </c>
      <c r="D20" s="43">
        <v>60050</v>
      </c>
      <c r="E20" s="43">
        <v>1599</v>
      </c>
      <c r="F20" s="34">
        <v>389050</v>
      </c>
      <c r="G20" s="32" t="s">
        <v>62</v>
      </c>
      <c r="I20" s="23"/>
    </row>
    <row r="21" spans="1:9" s="19" customFormat="1" ht="15" customHeight="1">
      <c r="A21" s="38" t="s">
        <v>10</v>
      </c>
      <c r="B21" s="30">
        <f>21213.9+3528.4</f>
        <v>24742.300000000003</v>
      </c>
      <c r="C21" s="31">
        <v>966314</v>
      </c>
      <c r="D21" s="43">
        <v>101230</v>
      </c>
      <c r="E21" s="43">
        <v>4154</v>
      </c>
      <c r="F21" s="34">
        <v>619428</v>
      </c>
      <c r="G21" s="32" t="s">
        <v>62</v>
      </c>
      <c r="I21" s="23"/>
    </row>
    <row r="22" spans="1:9" s="19" customFormat="1" ht="15" customHeight="1">
      <c r="A22" s="38" t="s">
        <v>11</v>
      </c>
      <c r="B22" s="39">
        <v>23774.9</v>
      </c>
      <c r="C22" s="34">
        <v>445549</v>
      </c>
      <c r="D22" s="43">
        <v>39765</v>
      </c>
      <c r="E22" s="43">
        <v>365</v>
      </c>
      <c r="F22" s="34">
        <v>326350</v>
      </c>
      <c r="G22" s="32" t="s">
        <v>62</v>
      </c>
      <c r="I22" s="23"/>
    </row>
    <row r="23" spans="1:9" s="19" customFormat="1" ht="15" customHeight="1">
      <c r="A23" s="38"/>
      <c r="B23" s="39"/>
      <c r="C23" s="34"/>
      <c r="E23" s="43"/>
      <c r="F23" s="15"/>
      <c r="G23" s="43"/>
      <c r="I23" s="23"/>
    </row>
    <row r="24" spans="1:9" s="19" customFormat="1" ht="15" customHeight="1">
      <c r="A24" s="38" t="s">
        <v>12</v>
      </c>
      <c r="B24" s="39">
        <v>16495.5</v>
      </c>
      <c r="C24" s="34">
        <v>506938</v>
      </c>
      <c r="D24" s="43">
        <v>45218</v>
      </c>
      <c r="E24" s="43">
        <v>433</v>
      </c>
      <c r="F24" s="34">
        <v>292903</v>
      </c>
      <c r="G24" s="32" t="s">
        <v>62</v>
      </c>
      <c r="I24" s="23"/>
    </row>
    <row r="25" spans="1:9" s="19" customFormat="1" ht="15" customHeight="1">
      <c r="A25" s="38" t="s">
        <v>13</v>
      </c>
      <c r="B25" s="39">
        <v>38928.9</v>
      </c>
      <c r="C25" s="34">
        <v>917709</v>
      </c>
      <c r="D25" s="43">
        <v>91622</v>
      </c>
      <c r="E25" s="43">
        <v>3836</v>
      </c>
      <c r="F25" s="34">
        <v>538486</v>
      </c>
      <c r="G25" s="32" t="s">
        <v>62</v>
      </c>
      <c r="I25" s="23"/>
    </row>
    <row r="26" spans="1:9" s="19" customFormat="1" ht="15" customHeight="1">
      <c r="A26" s="38" t="s">
        <v>14</v>
      </c>
      <c r="B26" s="39">
        <v>56174.2</v>
      </c>
      <c r="C26" s="34">
        <v>1600362</v>
      </c>
      <c r="D26" s="43">
        <v>136254</v>
      </c>
      <c r="E26" s="43">
        <v>3344</v>
      </c>
      <c r="F26" s="34">
        <v>798207</v>
      </c>
      <c r="G26" s="32" t="s">
        <v>62</v>
      </c>
      <c r="I26" s="23"/>
    </row>
    <row r="27" spans="1:9" s="19" customFormat="1" ht="15" customHeight="1">
      <c r="A27" s="38" t="s">
        <v>15</v>
      </c>
      <c r="B27" s="39">
        <v>24907.8</v>
      </c>
      <c r="C27" s="34">
        <v>1074331</v>
      </c>
      <c r="D27" s="43">
        <v>81794</v>
      </c>
      <c r="E27" s="43">
        <v>1570</v>
      </c>
      <c r="F27" s="34">
        <v>512971</v>
      </c>
      <c r="G27" s="32" t="s">
        <v>62</v>
      </c>
      <c r="I27" s="23"/>
    </row>
    <row r="28" spans="1:9" s="19" customFormat="1" ht="15" customHeight="1">
      <c r="A28" s="38" t="s">
        <v>16</v>
      </c>
      <c r="B28" s="39">
        <v>34704</v>
      </c>
      <c r="C28" s="34">
        <v>1064066</v>
      </c>
      <c r="D28" s="43">
        <v>85049</v>
      </c>
      <c r="E28" s="43">
        <v>2687</v>
      </c>
      <c r="F28" s="34">
        <v>515472</v>
      </c>
      <c r="G28" s="32" t="s">
        <v>62</v>
      </c>
      <c r="I28" s="23"/>
    </row>
    <row r="29" spans="1:9" s="19" customFormat="1" ht="15" customHeight="1">
      <c r="A29" s="38"/>
      <c r="B29" s="39"/>
      <c r="C29" s="34"/>
      <c r="E29" s="43"/>
      <c r="F29" s="15"/>
      <c r="G29" s="43"/>
      <c r="I29" s="23"/>
    </row>
    <row r="30" spans="1:9" s="19" customFormat="1" ht="15" customHeight="1">
      <c r="A30" s="38" t="s">
        <v>17</v>
      </c>
      <c r="B30" s="39">
        <f>42604.8+4193.1</f>
        <v>46797.9</v>
      </c>
      <c r="C30" s="34">
        <v>2658169</v>
      </c>
      <c r="D30" s="43">
        <v>205159</v>
      </c>
      <c r="E30" s="43">
        <v>8048</v>
      </c>
      <c r="F30" s="34">
        <v>1722728</v>
      </c>
      <c r="G30" s="32" t="s">
        <v>62</v>
      </c>
      <c r="I30" s="23"/>
    </row>
    <row r="31" spans="1:9" s="19" customFormat="1" ht="15" customHeight="1">
      <c r="A31" s="38" t="s">
        <v>18</v>
      </c>
      <c r="B31" s="39">
        <f>36778.5+3358.1</f>
        <v>40136.6</v>
      </c>
      <c r="C31" s="34">
        <v>2373545</v>
      </c>
      <c r="D31" s="43">
        <v>170464</v>
      </c>
      <c r="E31" s="43">
        <v>12929</v>
      </c>
      <c r="F31" s="34">
        <v>1527785</v>
      </c>
      <c r="G31" s="32" t="s">
        <v>62</v>
      </c>
      <c r="I31" s="23"/>
    </row>
    <row r="32" spans="1:9" s="19" customFormat="1" ht="15" customHeight="1">
      <c r="A32" s="38" t="s">
        <v>19</v>
      </c>
      <c r="B32" s="39">
        <v>24039.8</v>
      </c>
      <c r="C32" s="34">
        <v>3242785</v>
      </c>
      <c r="D32" s="43">
        <v>184904</v>
      </c>
      <c r="E32" s="43">
        <v>13910</v>
      </c>
      <c r="F32" s="34">
        <v>3989283</v>
      </c>
      <c r="G32" s="32" t="s">
        <v>62</v>
      </c>
      <c r="I32" s="23"/>
    </row>
    <row r="33" spans="1:9" s="19" customFormat="1" ht="15" customHeight="1">
      <c r="A33" s="38" t="s">
        <v>20</v>
      </c>
      <c r="B33" s="39">
        <f>12762.4+7678.2+2506.9+2371.6</f>
        <v>25319.1</v>
      </c>
      <c r="C33" s="34">
        <v>2837820</v>
      </c>
      <c r="D33" s="43">
        <v>198007</v>
      </c>
      <c r="E33" s="43">
        <v>16638</v>
      </c>
      <c r="F33" s="34">
        <v>2374849</v>
      </c>
      <c r="G33" s="32" t="s">
        <v>62</v>
      </c>
      <c r="I33" s="23"/>
    </row>
    <row r="34" spans="1:9" s="19" customFormat="1" ht="15" customHeight="1">
      <c r="A34" s="38" t="s">
        <v>21</v>
      </c>
      <c r="B34" s="39">
        <f>30535.5+6878.5</f>
        <v>37414</v>
      </c>
      <c r="C34" s="34">
        <v>1000099</v>
      </c>
      <c r="D34" s="43">
        <v>105422</v>
      </c>
      <c r="E34" s="43">
        <v>3723</v>
      </c>
      <c r="F34" s="34">
        <v>638931</v>
      </c>
      <c r="G34" s="32" t="s">
        <v>62</v>
      </c>
      <c r="I34" s="23"/>
    </row>
    <row r="35" spans="1:9" s="19" customFormat="1" ht="15" customHeight="1">
      <c r="A35" s="38"/>
      <c r="B35" s="39"/>
      <c r="C35" s="34"/>
      <c r="E35" s="43"/>
      <c r="F35" s="15"/>
      <c r="G35" s="43"/>
      <c r="I35" s="23"/>
    </row>
    <row r="36" spans="1:9" s="19" customFormat="1" ht="15" customHeight="1">
      <c r="A36" s="38" t="s">
        <v>22</v>
      </c>
      <c r="B36" s="39">
        <v>13753</v>
      </c>
      <c r="C36" s="34">
        <v>528535</v>
      </c>
      <c r="D36" s="43">
        <v>54255</v>
      </c>
      <c r="E36" s="43">
        <v>1204</v>
      </c>
      <c r="F36" s="34">
        <v>298121</v>
      </c>
      <c r="G36" s="32" t="s">
        <v>62</v>
      </c>
      <c r="I36" s="23"/>
    </row>
    <row r="37" spans="1:9" s="19" customFormat="1" ht="15" customHeight="1">
      <c r="A37" s="38" t="s">
        <v>23</v>
      </c>
      <c r="B37" s="39">
        <v>13085</v>
      </c>
      <c r="C37" s="34">
        <v>536381</v>
      </c>
      <c r="D37" s="43">
        <v>51539</v>
      </c>
      <c r="E37" s="43">
        <v>886</v>
      </c>
      <c r="F37" s="34">
        <v>304144</v>
      </c>
      <c r="G37" s="32" t="s">
        <v>62</v>
      </c>
      <c r="I37" s="23"/>
    </row>
    <row r="38" spans="1:9" s="19" customFormat="1" ht="15" customHeight="1">
      <c r="A38" s="38" t="s">
        <v>24</v>
      </c>
      <c r="B38" s="39">
        <v>10792</v>
      </c>
      <c r="C38" s="34">
        <v>372582</v>
      </c>
      <c r="D38" s="43">
        <v>33616</v>
      </c>
      <c r="E38" s="43">
        <v>848</v>
      </c>
      <c r="F38" s="34">
        <v>209414</v>
      </c>
      <c r="G38" s="32" t="s">
        <v>62</v>
      </c>
      <c r="I38" s="23"/>
    </row>
    <row r="39" spans="1:9" s="19" customFormat="1" ht="15" customHeight="1">
      <c r="A39" s="38" t="s">
        <v>25</v>
      </c>
      <c r="B39" s="39">
        <v>11120.7</v>
      </c>
      <c r="C39" s="34">
        <v>403531</v>
      </c>
      <c r="D39" s="43">
        <v>28462</v>
      </c>
      <c r="E39" s="43">
        <v>36</v>
      </c>
      <c r="F39" s="34">
        <v>251979</v>
      </c>
      <c r="G39" s="32" t="s">
        <v>62</v>
      </c>
      <c r="I39" s="23"/>
    </row>
    <row r="40" spans="1:9" s="19" customFormat="1" ht="15" customHeight="1">
      <c r="A40" s="38" t="s">
        <v>26</v>
      </c>
      <c r="B40" s="39">
        <v>47913.4</v>
      </c>
      <c r="C40" s="34">
        <v>993410</v>
      </c>
      <c r="D40" s="43">
        <v>90628</v>
      </c>
      <c r="E40" s="43">
        <v>1041</v>
      </c>
      <c r="F40" s="34">
        <v>635664</v>
      </c>
      <c r="G40" s="32" t="s">
        <v>62</v>
      </c>
      <c r="I40" s="23"/>
    </row>
    <row r="41" spans="1:9" s="19" customFormat="1" ht="15" customHeight="1">
      <c r="A41" s="38"/>
      <c r="B41" s="39"/>
      <c r="C41" s="34"/>
      <c r="D41" s="43"/>
      <c r="E41" s="43"/>
      <c r="F41" s="15"/>
      <c r="G41" s="43"/>
      <c r="I41" s="23"/>
    </row>
    <row r="42" spans="1:9" s="19" customFormat="1" ht="15" customHeight="1">
      <c r="A42" s="38" t="s">
        <v>27</v>
      </c>
      <c r="B42" s="39">
        <v>30541.5</v>
      </c>
      <c r="C42" s="34">
        <v>1004847</v>
      </c>
      <c r="D42" s="43">
        <v>96439</v>
      </c>
      <c r="E42" s="43">
        <v>1207</v>
      </c>
      <c r="F42" s="34">
        <v>522328</v>
      </c>
      <c r="G42" s="32" t="s">
        <v>62</v>
      </c>
      <c r="I42" s="23"/>
    </row>
    <row r="43" spans="1:9" s="19" customFormat="1" ht="15" customHeight="1">
      <c r="A43" s="38" t="s">
        <v>28</v>
      </c>
      <c r="B43" s="39">
        <f>24855.2+3244.2+8423</f>
        <v>36522.4</v>
      </c>
      <c r="C43" s="34">
        <v>1669308</v>
      </c>
      <c r="D43" s="43">
        <v>161376</v>
      </c>
      <c r="E43" s="43">
        <v>9539</v>
      </c>
      <c r="F43" s="34">
        <v>1014854</v>
      </c>
      <c r="G43" s="32" t="s">
        <v>62</v>
      </c>
      <c r="I43" s="23"/>
    </row>
    <row r="44" spans="1:9" s="19" customFormat="1" ht="15" customHeight="1">
      <c r="A44" s="38" t="s">
        <v>29</v>
      </c>
      <c r="B44" s="39">
        <f>43226.5+6392.6</f>
        <v>49619.1</v>
      </c>
      <c r="C44" s="34">
        <v>3377697</v>
      </c>
      <c r="D44" s="43">
        <v>253829</v>
      </c>
      <c r="E44" s="43">
        <v>18693</v>
      </c>
      <c r="F44" s="34">
        <v>1760028</v>
      </c>
      <c r="G44" s="32" t="s">
        <v>62</v>
      </c>
      <c r="I44" s="23"/>
    </row>
    <row r="45" spans="1:9" s="19" customFormat="1" ht="15" customHeight="1">
      <c r="A45" s="38" t="s">
        <v>30</v>
      </c>
      <c r="B45" s="39">
        <v>24974.8</v>
      </c>
      <c r="C45" s="34">
        <v>837389</v>
      </c>
      <c r="D45" s="43">
        <v>81816</v>
      </c>
      <c r="E45" s="43">
        <v>6451</v>
      </c>
      <c r="F45" s="34">
        <v>506616</v>
      </c>
      <c r="G45" s="32" t="s">
        <v>62</v>
      </c>
      <c r="I45" s="23"/>
    </row>
    <row r="46" spans="1:9" s="19" customFormat="1" ht="15" customHeight="1">
      <c r="A46" s="38" t="s">
        <v>31</v>
      </c>
      <c r="B46" s="39">
        <v>12312.5</v>
      </c>
      <c r="C46" s="34">
        <v>547296</v>
      </c>
      <c r="D46" s="43">
        <v>49108</v>
      </c>
      <c r="E46" s="43">
        <v>3703</v>
      </c>
      <c r="F46" s="34">
        <v>290016</v>
      </c>
      <c r="G46" s="32" t="s">
        <v>62</v>
      </c>
      <c r="I46" s="23"/>
    </row>
    <row r="47" spans="1:9" s="19" customFormat="1" ht="15" customHeight="1">
      <c r="A47" s="38"/>
      <c r="B47" s="39"/>
      <c r="C47" s="34"/>
      <c r="D47" s="43"/>
      <c r="E47" s="43"/>
      <c r="F47" s="15"/>
      <c r="G47" s="43"/>
      <c r="I47" s="23"/>
    </row>
    <row r="48" spans="1:9" s="19" customFormat="1" ht="15" customHeight="1">
      <c r="A48" s="38" t="s">
        <v>32</v>
      </c>
      <c r="B48" s="39">
        <f>11790.8+3562.7</f>
        <v>15353.5</v>
      </c>
      <c r="C48" s="34">
        <v>803581</v>
      </c>
      <c r="D48" s="43">
        <v>69774</v>
      </c>
      <c r="E48" s="43">
        <v>1822</v>
      </c>
      <c r="F48" s="34">
        <v>694726</v>
      </c>
      <c r="G48" s="32" t="s">
        <v>62</v>
      </c>
      <c r="I48" s="23"/>
    </row>
    <row r="49" spans="1:9" s="19" customFormat="1" ht="15" customHeight="1">
      <c r="A49" s="53" t="s">
        <v>33</v>
      </c>
      <c r="B49" s="56">
        <f>13308.6+3958.7+2031.9</f>
        <v>19299.2</v>
      </c>
      <c r="C49" s="57">
        <v>2426487</v>
      </c>
      <c r="D49" s="58">
        <v>204886</v>
      </c>
      <c r="E49" s="58">
        <v>15482</v>
      </c>
      <c r="F49" s="57">
        <v>2494016</v>
      </c>
      <c r="G49" s="35" t="s">
        <v>62</v>
      </c>
      <c r="I49" s="23"/>
    </row>
    <row r="50" spans="1:9" s="19" customFormat="1" ht="15" customHeight="1">
      <c r="A50" s="38" t="s">
        <v>34</v>
      </c>
      <c r="B50" s="39">
        <f>30225.7+5935.2</f>
        <v>36160.9</v>
      </c>
      <c r="C50" s="34">
        <v>1834862</v>
      </c>
      <c r="D50" s="43">
        <v>171887</v>
      </c>
      <c r="E50" s="43">
        <v>13921</v>
      </c>
      <c r="F50" s="34">
        <v>1196474</v>
      </c>
      <c r="G50" s="32" t="s">
        <v>62</v>
      </c>
      <c r="I50" s="23"/>
    </row>
    <row r="51" spans="1:9" s="19" customFormat="1" ht="15" customHeight="1">
      <c r="A51" s="38" t="s">
        <v>35</v>
      </c>
      <c r="B51" s="39">
        <v>12573.9</v>
      </c>
      <c r="C51" s="34">
        <v>484849</v>
      </c>
      <c r="D51" s="43">
        <v>38561</v>
      </c>
      <c r="E51" s="43">
        <v>307</v>
      </c>
      <c r="F51" s="34">
        <v>334960</v>
      </c>
      <c r="G51" s="32" t="s">
        <v>62</v>
      </c>
      <c r="I51" s="23"/>
    </row>
    <row r="52" spans="1:9" s="19" customFormat="1" ht="15" customHeight="1">
      <c r="A52" s="38" t="s">
        <v>36</v>
      </c>
      <c r="B52" s="39">
        <v>13377.7</v>
      </c>
      <c r="C52" s="34">
        <v>350132</v>
      </c>
      <c r="D52" s="43">
        <v>33016</v>
      </c>
      <c r="E52" s="43">
        <v>230</v>
      </c>
      <c r="F52" s="34">
        <v>288952</v>
      </c>
      <c r="G52" s="32" t="s">
        <v>62</v>
      </c>
      <c r="I52" s="23"/>
    </row>
    <row r="53" spans="1:9" s="19" customFormat="1" ht="15" customHeight="1">
      <c r="A53" s="38"/>
      <c r="B53" s="39"/>
      <c r="C53" s="34"/>
      <c r="D53" s="43"/>
      <c r="E53" s="43"/>
      <c r="F53" s="15"/>
      <c r="G53" s="43"/>
      <c r="I53" s="23"/>
    </row>
    <row r="54" spans="1:9" s="19" customFormat="1" ht="15" customHeight="1">
      <c r="A54" s="38" t="s">
        <v>37</v>
      </c>
      <c r="B54" s="39">
        <v>8772.6</v>
      </c>
      <c r="C54" s="34">
        <v>220274</v>
      </c>
      <c r="D54" s="43">
        <v>21375</v>
      </c>
      <c r="E54" s="43">
        <v>111</v>
      </c>
      <c r="F54" s="34">
        <v>152680</v>
      </c>
      <c r="G54" s="32" t="s">
        <v>62</v>
      </c>
      <c r="I54" s="23"/>
    </row>
    <row r="55" spans="1:9" s="19" customFormat="1" ht="15" customHeight="1">
      <c r="A55" s="38" t="s">
        <v>38</v>
      </c>
      <c r="B55" s="39">
        <v>18196.6</v>
      </c>
      <c r="C55" s="34">
        <v>261084</v>
      </c>
      <c r="D55" s="43">
        <v>25846</v>
      </c>
      <c r="E55" s="43">
        <v>8</v>
      </c>
      <c r="F55" s="34">
        <v>221539</v>
      </c>
      <c r="G55" s="32" t="s">
        <v>62</v>
      </c>
      <c r="I55" s="23"/>
    </row>
    <row r="56" spans="1:9" s="19" customFormat="1" ht="15" customHeight="1">
      <c r="A56" s="38" t="s">
        <v>39</v>
      </c>
      <c r="B56" s="39">
        <f>25520.1+6526.1</f>
        <v>32046.199999999997</v>
      </c>
      <c r="C56" s="34">
        <v>780840</v>
      </c>
      <c r="D56" s="43">
        <v>87413</v>
      </c>
      <c r="E56" s="43">
        <v>4760</v>
      </c>
      <c r="F56" s="34">
        <v>511538</v>
      </c>
      <c r="G56" s="32" t="s">
        <v>62</v>
      </c>
      <c r="I56" s="23"/>
    </row>
    <row r="57" spans="1:9" s="19" customFormat="1" ht="15" customHeight="1">
      <c r="A57" s="38" t="s">
        <v>40</v>
      </c>
      <c r="B57" s="39">
        <f>24299.4+4363.3</f>
        <v>28662.7</v>
      </c>
      <c r="C57" s="34">
        <v>1025646</v>
      </c>
      <c r="D57" s="43">
        <v>107046</v>
      </c>
      <c r="E57" s="43">
        <v>6456</v>
      </c>
      <c r="F57" s="34">
        <v>799921</v>
      </c>
      <c r="G57" s="32" t="s">
        <v>62</v>
      </c>
      <c r="I57" s="23"/>
    </row>
    <row r="58" spans="1:9" s="19" customFormat="1" ht="15" customHeight="1">
      <c r="A58" s="38" t="s">
        <v>41</v>
      </c>
      <c r="B58" s="39">
        <v>16467.1</v>
      </c>
      <c r="C58" s="34">
        <v>559435</v>
      </c>
      <c r="D58" s="43">
        <v>51194</v>
      </c>
      <c r="E58" s="43">
        <v>9879</v>
      </c>
      <c r="F58" s="34">
        <v>478995</v>
      </c>
      <c r="G58" s="32" t="s">
        <v>62</v>
      </c>
      <c r="I58" s="23"/>
    </row>
    <row r="59" spans="1:9" s="19" customFormat="1" ht="15" customHeight="1">
      <c r="A59" s="38"/>
      <c r="B59" s="39"/>
      <c r="C59" s="34"/>
      <c r="D59" s="43"/>
      <c r="E59" s="43"/>
      <c r="F59" s="15"/>
      <c r="G59" s="43"/>
      <c r="I59" s="23"/>
    </row>
    <row r="60" spans="1:9" s="19" customFormat="1" ht="15" customHeight="1">
      <c r="A60" s="38" t="s">
        <v>42</v>
      </c>
      <c r="B60" s="39">
        <v>15007</v>
      </c>
      <c r="C60" s="34">
        <v>317698</v>
      </c>
      <c r="D60" s="43">
        <v>33345</v>
      </c>
      <c r="E60" s="43">
        <v>905</v>
      </c>
      <c r="F60" s="34">
        <v>218646</v>
      </c>
      <c r="G60" s="32" t="s">
        <v>62</v>
      </c>
      <c r="I60" s="23"/>
    </row>
    <row r="61" spans="1:9" s="19" customFormat="1" ht="15" customHeight="1">
      <c r="A61" s="38" t="s">
        <v>43</v>
      </c>
      <c r="B61" s="39">
        <v>10235.7</v>
      </c>
      <c r="C61" s="34">
        <v>398119</v>
      </c>
      <c r="D61" s="43">
        <v>49302</v>
      </c>
      <c r="E61" s="43">
        <v>1039</v>
      </c>
      <c r="F61" s="34">
        <v>300898</v>
      </c>
      <c r="G61" s="32" t="s">
        <v>62</v>
      </c>
      <c r="I61" s="23"/>
    </row>
    <row r="62" spans="1:9" s="19" customFormat="1" ht="15" customHeight="1">
      <c r="A62" s="38" t="s">
        <v>44</v>
      </c>
      <c r="B62" s="39">
        <v>18097.1</v>
      </c>
      <c r="C62" s="34">
        <v>492809</v>
      </c>
      <c r="D62" s="43">
        <v>62175</v>
      </c>
      <c r="E62" s="43">
        <v>2967</v>
      </c>
      <c r="F62" s="34">
        <v>438993</v>
      </c>
      <c r="G62" s="32" t="s">
        <v>62</v>
      </c>
      <c r="I62" s="23"/>
    </row>
    <row r="63" spans="1:9" s="19" customFormat="1" ht="15" customHeight="1">
      <c r="A63" s="38" t="s">
        <v>45</v>
      </c>
      <c r="B63" s="39">
        <v>13841.5</v>
      </c>
      <c r="C63" s="34">
        <v>254161</v>
      </c>
      <c r="D63" s="43">
        <v>29531</v>
      </c>
      <c r="E63" s="43">
        <v>117</v>
      </c>
      <c r="F63" s="34">
        <v>252400</v>
      </c>
      <c r="G63" s="32" t="s">
        <v>62</v>
      </c>
      <c r="I63" s="23"/>
    </row>
    <row r="64" spans="1:9" s="19" customFormat="1" ht="15" customHeight="1">
      <c r="A64" s="38" t="s">
        <v>46</v>
      </c>
      <c r="B64" s="39">
        <f>28947.2+4237.4+3910.6</f>
        <v>37095.2</v>
      </c>
      <c r="C64" s="34">
        <v>1899180</v>
      </c>
      <c r="D64" s="43">
        <v>172749</v>
      </c>
      <c r="E64" s="43">
        <v>11248</v>
      </c>
      <c r="F64" s="34">
        <v>1327275</v>
      </c>
      <c r="G64" s="32" t="s">
        <v>62</v>
      </c>
      <c r="I64" s="23"/>
    </row>
    <row r="65" spans="1:9" s="19" customFormat="1" ht="15" customHeight="1">
      <c r="A65" s="38"/>
      <c r="B65" s="39"/>
      <c r="C65" s="34"/>
      <c r="D65" s="43"/>
      <c r="E65" s="43"/>
      <c r="F65" s="15"/>
      <c r="G65" s="43"/>
      <c r="I65" s="23"/>
    </row>
    <row r="66" spans="1:9" s="19" customFormat="1" ht="15" customHeight="1">
      <c r="A66" s="38" t="s">
        <v>47</v>
      </c>
      <c r="B66" s="39">
        <v>10744</v>
      </c>
      <c r="C66" s="34">
        <v>323833</v>
      </c>
      <c r="D66" s="43">
        <v>38101</v>
      </c>
      <c r="E66" s="43">
        <v>2042</v>
      </c>
      <c r="F66" s="34">
        <v>205650</v>
      </c>
      <c r="G66" s="32" t="s">
        <v>62</v>
      </c>
      <c r="I66" s="23"/>
    </row>
    <row r="67" spans="1:9" s="19" customFormat="1" ht="15" customHeight="1">
      <c r="A67" s="38" t="s">
        <v>48</v>
      </c>
      <c r="B67" s="39">
        <v>17945.4</v>
      </c>
      <c r="C67" s="34">
        <v>419918</v>
      </c>
      <c r="D67" s="43">
        <v>38627</v>
      </c>
      <c r="E67" s="43">
        <v>313</v>
      </c>
      <c r="F67" s="34">
        <v>448604</v>
      </c>
      <c r="G67" s="32" t="s">
        <v>62</v>
      </c>
      <c r="I67" s="23"/>
    </row>
    <row r="68" spans="1:9" s="19" customFormat="1" ht="15" customHeight="1">
      <c r="A68" s="38" t="s">
        <v>49</v>
      </c>
      <c r="B68" s="39">
        <v>25867.9</v>
      </c>
      <c r="C68" s="34">
        <v>698412</v>
      </c>
      <c r="D68" s="43">
        <v>65782</v>
      </c>
      <c r="E68" s="43">
        <v>1621</v>
      </c>
      <c r="F68" s="34">
        <v>478984</v>
      </c>
      <c r="G68" s="32" t="s">
        <v>62</v>
      </c>
      <c r="I68" s="23"/>
    </row>
    <row r="69" spans="1:9" s="19" customFormat="1" ht="15" customHeight="1">
      <c r="A69" s="38" t="s">
        <v>50</v>
      </c>
      <c r="B69" s="39">
        <v>18712.8</v>
      </c>
      <c r="C69" s="34">
        <v>469281</v>
      </c>
      <c r="D69" s="43">
        <v>43153</v>
      </c>
      <c r="E69" s="43">
        <v>5828</v>
      </c>
      <c r="F69" s="34">
        <v>360119</v>
      </c>
      <c r="G69" s="32" t="s">
        <v>62</v>
      </c>
      <c r="I69" s="23"/>
    </row>
    <row r="70" spans="1:9" s="19" customFormat="1" ht="15" customHeight="1">
      <c r="A70" s="38" t="s">
        <v>51</v>
      </c>
      <c r="B70" s="39">
        <v>19944.2</v>
      </c>
      <c r="C70" s="34">
        <v>441867</v>
      </c>
      <c r="D70" s="43">
        <v>47790</v>
      </c>
      <c r="E70" s="43">
        <v>371</v>
      </c>
      <c r="F70" s="34">
        <v>327284</v>
      </c>
      <c r="G70" s="32" t="s">
        <v>62</v>
      </c>
      <c r="I70" s="23"/>
    </row>
    <row r="71" spans="1:9" s="19" customFormat="1" ht="15" customHeight="1">
      <c r="A71" s="38"/>
      <c r="B71" s="39"/>
      <c r="C71" s="34"/>
      <c r="E71" s="43"/>
      <c r="F71" s="15"/>
      <c r="G71" s="43"/>
      <c r="H71" s="24"/>
      <c r="I71" s="23"/>
    </row>
    <row r="72" spans="1:9" s="19" customFormat="1" ht="15" customHeight="1">
      <c r="A72" s="38" t="s">
        <v>52</v>
      </c>
      <c r="B72" s="39">
        <v>26986.6</v>
      </c>
      <c r="C72" s="34">
        <v>633531</v>
      </c>
      <c r="D72" s="43">
        <v>71384</v>
      </c>
      <c r="E72" s="43">
        <v>5338</v>
      </c>
      <c r="F72" s="34">
        <v>546570</v>
      </c>
      <c r="G72" s="52" t="s">
        <v>76</v>
      </c>
      <c r="H72" s="25"/>
      <c r="I72" s="23"/>
    </row>
    <row r="73" spans="1:9" s="19" customFormat="1" ht="15" customHeight="1">
      <c r="A73" s="40" t="s">
        <v>53</v>
      </c>
      <c r="B73" s="41">
        <v>8014.8</v>
      </c>
      <c r="C73" s="42">
        <v>437228</v>
      </c>
      <c r="D73" s="44">
        <v>41168</v>
      </c>
      <c r="E73" s="44">
        <v>414</v>
      </c>
      <c r="F73" s="42">
        <v>333395</v>
      </c>
      <c r="G73" s="54" t="s">
        <v>76</v>
      </c>
      <c r="I73" s="23"/>
    </row>
    <row r="74" spans="1:7" s="28" customFormat="1" ht="18" customHeight="1">
      <c r="A74" s="26" t="s">
        <v>63</v>
      </c>
      <c r="B74" s="27"/>
      <c r="C74" s="27"/>
      <c r="D74" s="27"/>
      <c r="E74" s="27"/>
      <c r="F74" s="27"/>
      <c r="G74" s="27"/>
    </row>
    <row r="75" spans="1:7" s="28" customFormat="1" ht="15" customHeight="1">
      <c r="A75" s="26" t="s">
        <v>60</v>
      </c>
      <c r="B75" s="27"/>
      <c r="C75" s="27"/>
      <c r="D75" s="27"/>
      <c r="E75" s="27"/>
      <c r="F75" s="27"/>
      <c r="G75" s="27"/>
    </row>
  </sheetData>
  <sheetProtection/>
  <printOptions/>
  <pageMargins left="0.5905511811023623" right="0.5905511811023623" top="0.5905511811023623" bottom="0.5118110236220472" header="0" footer="0"/>
  <pageSetup horizontalDpi="600" verticalDpi="600" orientation="portrait" paperSize="9" scale="70" r:id="rId1"/>
  <ignoredErrors>
    <ignoredError sqref="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2012-02-22T05:42:33Z</cp:lastPrinted>
  <dcterms:created xsi:type="dcterms:W3CDTF">2002-03-27T15:00:00Z</dcterms:created>
  <dcterms:modified xsi:type="dcterms:W3CDTF">2012-03-09T05:51:39Z</dcterms:modified>
  <cp:category/>
  <cp:version/>
  <cp:contentType/>
  <cp:contentStatus/>
</cp:coreProperties>
</file>