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521" windowWidth="7725" windowHeight="9060" activeTab="0"/>
  </bookViews>
  <sheets>
    <sheet name="都市計画税" sheetId="1" r:id="rId1"/>
    <sheet name="内訳　土地" sheetId="2" r:id="rId2"/>
    <sheet name="内訳　家屋" sheetId="3" r:id="rId3"/>
  </sheets>
  <definedNames/>
  <calcPr fullCalcOnLoad="1"/>
</workbook>
</file>

<file path=xl/sharedStrings.xml><?xml version="1.0" encoding="utf-8"?>
<sst xmlns="http://schemas.openxmlformats.org/spreadsheetml/2006/main" count="183" uniqueCount="60">
  <si>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</si>
  <si>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</si>
  <si>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</si>
  <si>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</si>
  <si>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</si>
  <si>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</si>
  <si>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</si>
  <si>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</si>
  <si>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</si>
  <si>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</si>
  <si>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</si>
  <si>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</si>
  <si>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</si>
  <si>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</si>
  <si>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</si>
  <si>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</si>
  <si>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</si>
  <si>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</si>
  <si>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</si>
  <si>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</si>
  <si>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</si>
  <si>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</si>
  <si>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</si>
  <si>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</si>
  <si>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</si>
  <si>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</si>
  <si>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</si>
  <si>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</si>
  <si>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</si>
  <si>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</si>
  <si>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</si>
  <si>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</si>
  <si>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</si>
  <si>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</si>
  <si>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</si>
  <si>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</si>
  <si>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</si>
  <si>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</si>
  <si>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</si>
  <si>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</si>
  <si>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</si>
  <si>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</si>
  <si>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</si>
  <si>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調　定　済　額　（千円）</t>
  </si>
  <si>
    <t>収　入　済　額　（千円）</t>
  </si>
  <si>
    <t>徴　収　率　（％）</t>
  </si>
  <si>
    <t>現年課税分</t>
  </si>
  <si>
    <t>滞納繰越分</t>
  </si>
  <si>
    <t>合計</t>
  </si>
  <si>
    <t>現年課税分</t>
  </si>
  <si>
    <t>滞納繰越分</t>
  </si>
  <si>
    <t>合計</t>
  </si>
  <si>
    <t>都市計</t>
  </si>
  <si>
    <t>町村計</t>
  </si>
  <si>
    <t>市町村計</t>
  </si>
  <si>
    <t>府計</t>
  </si>
  <si>
    <t>　３　都市計画税</t>
  </si>
  <si>
    <t>（１）土地</t>
  </si>
  <si>
    <t>（２）家屋</t>
  </si>
  <si>
    <t>※　都市計及び市町村計の数値には、政令市は含まれておりません。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</si>
</sst>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</numFmts>
  <fonts count="41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76" fontId="4" fillId="0" borderId="10" xfId="61" applyNumberFormat="1" applyFont="1" applyBorder="1" applyAlignment="1">
      <alignment horizontal="center" vertical="center"/>
      <protection/>
    </xf>
    <xf numFmtId="38" fontId="4" fillId="0" borderId="11" xfId="49" applyFont="1" applyBorder="1" applyAlignment="1">
      <alignment/>
    </xf>
    <xf numFmtId="177" fontId="4" fillId="0" borderId="11" xfId="49" applyNumberFormat="1" applyFont="1" applyBorder="1" applyAlignment="1">
      <alignment/>
    </xf>
    <xf numFmtId="178" fontId="4" fillId="0" borderId="11" xfId="49" applyNumberFormat="1" applyFont="1" applyBorder="1" applyAlignment="1">
      <alignment/>
    </xf>
    <xf numFmtId="38" fontId="4" fillId="0" borderId="12" xfId="49" applyFont="1" applyBorder="1" applyAlignment="1">
      <alignment/>
    </xf>
    <xf numFmtId="177" fontId="4" fillId="0" borderId="12" xfId="49" applyNumberFormat="1" applyFont="1" applyBorder="1" applyAlignment="1">
      <alignment/>
    </xf>
    <xf numFmtId="178" fontId="4" fillId="0" borderId="12" xfId="49" applyNumberFormat="1" applyFont="1" applyBorder="1" applyAlignment="1">
      <alignment/>
    </xf>
    <xf numFmtId="38" fontId="4" fillId="0" borderId="13" xfId="49" applyFont="1" applyBorder="1" applyAlignment="1">
      <alignment/>
    </xf>
    <xf numFmtId="177" fontId="4" fillId="0" borderId="13" xfId="49" applyNumberFormat="1" applyFont="1" applyBorder="1" applyAlignment="1">
      <alignment/>
    </xf>
    <xf numFmtId="178" fontId="4" fillId="0" borderId="13" xfId="49" applyNumberFormat="1" applyFont="1" applyBorder="1" applyAlignment="1">
      <alignment/>
    </xf>
    <xf numFmtId="0" fontId="4" fillId="0" borderId="0" xfId="0" applyFont="1" applyAlignment="1">
      <alignment/>
    </xf>
    <xf numFmtId="38" fontId="4" fillId="0" borderId="14" xfId="49" applyFont="1" applyBorder="1" applyAlignment="1">
      <alignment horizontal="center" vertical="top"/>
    </xf>
    <xf numFmtId="38" fontId="4" fillId="0" borderId="15" xfId="49" applyFont="1" applyBorder="1" applyAlignment="1">
      <alignment horizontal="center" vertical="top"/>
    </xf>
    <xf numFmtId="38" fontId="4" fillId="0" borderId="16" xfId="49" applyFont="1" applyBorder="1" applyAlignment="1">
      <alignment horizontal="center" vertical="top"/>
    </xf>
    <xf numFmtId="0" fontId="4" fillId="0" borderId="17" xfId="61" applyFont="1" applyBorder="1" applyAlignment="1">
      <alignment vertical="top"/>
      <protection/>
    </xf>
    <xf numFmtId="0" fontId="4" fillId="0" borderId="18" xfId="61" applyFont="1" applyBorder="1" applyAlignment="1">
      <alignment vertical="top"/>
      <protection/>
    </xf>
    <xf numFmtId="0" fontId="4" fillId="0" borderId="19" xfId="61" applyFont="1" applyBorder="1" applyAlignment="1">
      <alignment vertical="top"/>
      <protection/>
    </xf>
    <xf numFmtId="0" fontId="4" fillId="0" borderId="20" xfId="61" applyFont="1" applyBorder="1" applyAlignment="1">
      <alignment vertical="top"/>
      <protection/>
    </xf>
    <xf numFmtId="0" fontId="4" fillId="0" borderId="21" xfId="61" applyFont="1" applyBorder="1" applyAlignment="1">
      <alignment vertical="top"/>
      <protection/>
    </xf>
    <xf numFmtId="0" fontId="4" fillId="0" borderId="22" xfId="61" applyFont="1" applyBorder="1" applyAlignment="1">
      <alignment vertical="top"/>
      <protection/>
    </xf>
    <xf numFmtId="176" fontId="4" fillId="0" borderId="10" xfId="61" applyNumberFormat="1" applyFont="1" applyBorder="1" applyAlignment="1">
      <alignment horizontal="center" vertical="center"/>
      <protection/>
    </xf>
    <xf numFmtId="176" fontId="4" fillId="0" borderId="23" xfId="61" applyNumberFormat="1" applyFont="1" applyBorder="1" applyAlignment="1">
      <alignment horizontal="center" vertical="center"/>
      <protection/>
    </xf>
    <xf numFmtId="176" fontId="4" fillId="0" borderId="24" xfId="61" applyNumberFormat="1" applyFont="1" applyBorder="1" applyAlignment="1">
      <alignment horizontal="center" vertical="center"/>
      <protection/>
    </xf>
    <xf numFmtId="176" fontId="4" fillId="0" borderId="25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⑬決算統計06表(1) 建制番号順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75" zoomScaleNormal="75" zoomScalePageLayoutView="0" workbookViewId="0" topLeftCell="A1">
      <selection activeCell="B5" sqref="B5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2"/>
      <c r="B1" s="15" t="s">
        <v>56</v>
      </c>
      <c r="C1" s="16"/>
      <c r="D1" s="16"/>
      <c r="E1" s="16"/>
      <c r="F1" s="16"/>
      <c r="G1" s="16"/>
      <c r="H1" s="16"/>
      <c r="I1" s="16"/>
      <c r="J1" s="17"/>
    </row>
    <row r="2" spans="1:10" ht="13.5">
      <c r="A2" s="13"/>
      <c r="B2" s="18"/>
      <c r="C2" s="19"/>
      <c r="D2" s="19"/>
      <c r="E2" s="19"/>
      <c r="F2" s="19"/>
      <c r="G2" s="19"/>
      <c r="H2" s="19"/>
      <c r="I2" s="19"/>
      <c r="J2" s="20"/>
    </row>
    <row r="3" spans="1:10" ht="13.5">
      <c r="A3" s="13"/>
      <c r="B3" s="21" t="s">
        <v>43</v>
      </c>
      <c r="C3" s="21"/>
      <c r="D3" s="21"/>
      <c r="E3" s="21" t="s">
        <v>44</v>
      </c>
      <c r="F3" s="21"/>
      <c r="G3" s="21"/>
      <c r="H3" s="22" t="s">
        <v>45</v>
      </c>
      <c r="I3" s="23"/>
      <c r="J3" s="24"/>
    </row>
    <row r="4" spans="1:10" ht="13.5">
      <c r="A4" s="14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57178733</v>
      </c>
      <c r="C5" s="3">
        <v>2597793</v>
      </c>
      <c r="D5" s="3">
        <v>59776526</v>
      </c>
      <c r="E5" s="3">
        <v>56461700</v>
      </c>
      <c r="F5" s="3">
        <v>627692</v>
      </c>
      <c r="G5" s="3">
        <v>57089392</v>
      </c>
      <c r="H5" s="7">
        <f>ROUND(E5/B5*100,1)</f>
        <v>98.7</v>
      </c>
      <c r="I5" s="7">
        <f>ROUND(F5/C5*100,1)</f>
        <v>24.2</v>
      </c>
      <c r="J5" s="7">
        <f>ROUND(G5/D5*100,1)</f>
        <v>95.5</v>
      </c>
    </row>
    <row r="6" spans="1:10" ht="13.5">
      <c r="A6" s="5" t="s">
        <v>1</v>
      </c>
      <c r="B6" s="6">
        <v>10623278</v>
      </c>
      <c r="C6" s="6">
        <v>549506</v>
      </c>
      <c r="D6" s="6">
        <v>11172784</v>
      </c>
      <c r="E6" s="6">
        <v>10396329</v>
      </c>
      <c r="F6" s="6">
        <v>200916</v>
      </c>
      <c r="G6" s="6">
        <v>10597245</v>
      </c>
      <c r="H6" s="7">
        <f aca="true" t="shared" si="0" ref="H6:J38">ROUND(E6/B6*100,1)</f>
        <v>97.9</v>
      </c>
      <c r="I6" s="7">
        <f t="shared" si="0"/>
        <v>36.6</v>
      </c>
      <c r="J6" s="7">
        <f t="shared" si="0"/>
        <v>94.8</v>
      </c>
    </row>
    <row r="7" spans="1:10" ht="13.5">
      <c r="A7" s="5" t="s">
        <v>2</v>
      </c>
      <c r="B7" s="6">
        <v>2001595</v>
      </c>
      <c r="C7" s="6">
        <v>142443</v>
      </c>
      <c r="D7" s="6">
        <v>2144038</v>
      </c>
      <c r="E7" s="6">
        <v>1962657</v>
      </c>
      <c r="F7" s="6">
        <v>30841</v>
      </c>
      <c r="G7" s="6">
        <v>1993498</v>
      </c>
      <c r="H7" s="7">
        <f t="shared" si="0"/>
        <v>98.1</v>
      </c>
      <c r="I7" s="7">
        <f t="shared" si="0"/>
        <v>21.7</v>
      </c>
      <c r="J7" s="7">
        <f t="shared" si="0"/>
        <v>93</v>
      </c>
    </row>
    <row r="8" spans="1:10" ht="13.5">
      <c r="A8" s="5" t="s">
        <v>3</v>
      </c>
      <c r="B8" s="6">
        <v>5620480</v>
      </c>
      <c r="C8" s="6">
        <v>426265</v>
      </c>
      <c r="D8" s="6">
        <v>6046745</v>
      </c>
      <c r="E8" s="6">
        <v>5506863</v>
      </c>
      <c r="F8" s="6">
        <v>92311</v>
      </c>
      <c r="G8" s="6">
        <v>5599174</v>
      </c>
      <c r="H8" s="7">
        <f t="shared" si="0"/>
        <v>98</v>
      </c>
      <c r="I8" s="7">
        <f t="shared" si="0"/>
        <v>21.7</v>
      </c>
      <c r="J8" s="7">
        <f t="shared" si="0"/>
        <v>92.6</v>
      </c>
    </row>
    <row r="9" spans="1:10" ht="13.5">
      <c r="A9" s="5" t="s">
        <v>4</v>
      </c>
      <c r="B9" s="6">
        <v>1400682</v>
      </c>
      <c r="C9" s="6">
        <v>128855</v>
      </c>
      <c r="D9" s="6">
        <v>1529537</v>
      </c>
      <c r="E9" s="6">
        <v>1362013</v>
      </c>
      <c r="F9" s="6">
        <v>32902</v>
      </c>
      <c r="G9" s="6">
        <v>1394915</v>
      </c>
      <c r="H9" s="7">
        <f t="shared" si="0"/>
        <v>97.2</v>
      </c>
      <c r="I9" s="7">
        <f t="shared" si="0"/>
        <v>25.5</v>
      </c>
      <c r="J9" s="7">
        <f t="shared" si="0"/>
        <v>91.2</v>
      </c>
    </row>
    <row r="10" spans="1:10" ht="13.5">
      <c r="A10" s="5" t="s">
        <v>5</v>
      </c>
      <c r="B10" s="6">
        <v>5459390</v>
      </c>
      <c r="C10" s="6">
        <v>242065</v>
      </c>
      <c r="D10" s="6">
        <v>5701455</v>
      </c>
      <c r="E10" s="6">
        <v>5387801</v>
      </c>
      <c r="F10" s="6">
        <v>86893</v>
      </c>
      <c r="G10" s="6">
        <v>5474694</v>
      </c>
      <c r="H10" s="7">
        <f t="shared" si="0"/>
        <v>98.7</v>
      </c>
      <c r="I10" s="7">
        <f t="shared" si="0"/>
        <v>35.9</v>
      </c>
      <c r="J10" s="7">
        <f t="shared" si="0"/>
        <v>96</v>
      </c>
    </row>
    <row r="11" spans="1:10" ht="13.5">
      <c r="A11" s="5" t="s">
        <v>6</v>
      </c>
      <c r="B11" s="6">
        <v>1013695</v>
      </c>
      <c r="C11" s="6">
        <v>40155</v>
      </c>
      <c r="D11" s="6">
        <v>1053850</v>
      </c>
      <c r="E11" s="6">
        <v>1002937</v>
      </c>
      <c r="F11" s="6">
        <v>11436</v>
      </c>
      <c r="G11" s="6">
        <v>1014373</v>
      </c>
      <c r="H11" s="7">
        <f t="shared" si="0"/>
        <v>98.9</v>
      </c>
      <c r="I11" s="7">
        <f t="shared" si="0"/>
        <v>28.5</v>
      </c>
      <c r="J11" s="7">
        <f t="shared" si="0"/>
        <v>96.3</v>
      </c>
    </row>
    <row r="12" spans="1:10" ht="13.5">
      <c r="A12" s="5" t="s">
        <v>7</v>
      </c>
      <c r="B12" s="6">
        <v>3941717</v>
      </c>
      <c r="C12" s="6">
        <v>220759</v>
      </c>
      <c r="D12" s="6">
        <v>4162476</v>
      </c>
      <c r="E12" s="6">
        <v>3879707</v>
      </c>
      <c r="F12" s="6">
        <v>62906</v>
      </c>
      <c r="G12" s="6">
        <v>3942613</v>
      </c>
      <c r="H12" s="7">
        <f t="shared" si="0"/>
        <v>98.4</v>
      </c>
      <c r="I12" s="7">
        <f t="shared" si="0"/>
        <v>28.5</v>
      </c>
      <c r="J12" s="7">
        <f t="shared" si="0"/>
        <v>94.7</v>
      </c>
    </row>
    <row r="13" spans="1:10" ht="13.5">
      <c r="A13" s="5" t="s">
        <v>8</v>
      </c>
      <c r="B13" s="6">
        <v>904870</v>
      </c>
      <c r="C13" s="6">
        <v>91125</v>
      </c>
      <c r="D13" s="6">
        <v>995995</v>
      </c>
      <c r="E13" s="6">
        <v>887324</v>
      </c>
      <c r="F13" s="6">
        <v>18872</v>
      </c>
      <c r="G13" s="6">
        <v>906196</v>
      </c>
      <c r="H13" s="7">
        <f t="shared" si="0"/>
        <v>98.1</v>
      </c>
      <c r="I13" s="7">
        <f t="shared" si="0"/>
        <v>20.7</v>
      </c>
      <c r="J13" s="7">
        <f t="shared" si="0"/>
        <v>91</v>
      </c>
    </row>
    <row r="14" spans="1:10" ht="13.5">
      <c r="A14" s="5" t="s">
        <v>9</v>
      </c>
      <c r="B14" s="6">
        <v>2053599</v>
      </c>
      <c r="C14" s="6">
        <v>182585</v>
      </c>
      <c r="D14" s="6">
        <v>2236184</v>
      </c>
      <c r="E14" s="6">
        <v>2004548</v>
      </c>
      <c r="F14" s="6">
        <v>37705</v>
      </c>
      <c r="G14" s="6">
        <v>2042253</v>
      </c>
      <c r="H14" s="7">
        <f t="shared" si="0"/>
        <v>97.6</v>
      </c>
      <c r="I14" s="7">
        <f t="shared" si="0"/>
        <v>20.7</v>
      </c>
      <c r="J14" s="7">
        <f t="shared" si="0"/>
        <v>91.3</v>
      </c>
    </row>
    <row r="15" spans="1:10" ht="13.5">
      <c r="A15" s="5" t="s">
        <v>10</v>
      </c>
      <c r="B15" s="6">
        <v>4721515</v>
      </c>
      <c r="C15" s="6">
        <v>286333</v>
      </c>
      <c r="D15" s="6">
        <v>5007848</v>
      </c>
      <c r="E15" s="6">
        <v>4670155</v>
      </c>
      <c r="F15" s="6">
        <v>68806</v>
      </c>
      <c r="G15" s="6">
        <v>4738961</v>
      </c>
      <c r="H15" s="7">
        <f t="shared" si="0"/>
        <v>98.9</v>
      </c>
      <c r="I15" s="7">
        <f t="shared" si="0"/>
        <v>24</v>
      </c>
      <c r="J15" s="7">
        <f t="shared" si="0"/>
        <v>94.6</v>
      </c>
    </row>
    <row r="16" spans="1:10" ht="13.5">
      <c r="A16" s="5" t="s">
        <v>11</v>
      </c>
      <c r="B16" s="6">
        <v>3788962</v>
      </c>
      <c r="C16" s="6">
        <v>148685</v>
      </c>
      <c r="D16" s="6">
        <v>3937647</v>
      </c>
      <c r="E16" s="6">
        <v>3734390</v>
      </c>
      <c r="F16" s="6">
        <v>38793</v>
      </c>
      <c r="G16" s="6">
        <v>3773183</v>
      </c>
      <c r="H16" s="7">
        <f t="shared" si="0"/>
        <v>98.6</v>
      </c>
      <c r="I16" s="7">
        <f t="shared" si="0"/>
        <v>26.1</v>
      </c>
      <c r="J16" s="7">
        <f t="shared" si="0"/>
        <v>95.8</v>
      </c>
    </row>
    <row r="17" spans="1:10" ht="13.5">
      <c r="A17" s="5" t="s">
        <v>12</v>
      </c>
      <c r="B17" s="6">
        <v>3482019</v>
      </c>
      <c r="C17" s="6">
        <v>144966</v>
      </c>
      <c r="D17" s="6">
        <v>3626985</v>
      </c>
      <c r="E17" s="6">
        <v>3429798</v>
      </c>
      <c r="F17" s="6">
        <v>49624</v>
      </c>
      <c r="G17" s="6">
        <v>3479422</v>
      </c>
      <c r="H17" s="7">
        <f t="shared" si="0"/>
        <v>98.5</v>
      </c>
      <c r="I17" s="7">
        <f t="shared" si="0"/>
        <v>34.2</v>
      </c>
      <c r="J17" s="7">
        <f t="shared" si="0"/>
        <v>95.9</v>
      </c>
    </row>
    <row r="18" spans="1:10" ht="13.5">
      <c r="A18" s="5" t="s">
        <v>13</v>
      </c>
      <c r="B18" s="6">
        <v>1493771</v>
      </c>
      <c r="C18" s="6">
        <v>107077</v>
      </c>
      <c r="D18" s="6">
        <v>1600848</v>
      </c>
      <c r="E18" s="6">
        <v>1476680</v>
      </c>
      <c r="F18" s="6">
        <v>17347</v>
      </c>
      <c r="G18" s="6">
        <v>1494027</v>
      </c>
      <c r="H18" s="7">
        <f t="shared" si="0"/>
        <v>98.9</v>
      </c>
      <c r="I18" s="7">
        <f t="shared" si="0"/>
        <v>16.2</v>
      </c>
      <c r="J18" s="7">
        <f t="shared" si="0"/>
        <v>93.3</v>
      </c>
    </row>
    <row r="19" spans="1:10" ht="13.5">
      <c r="A19" s="5" t="s">
        <v>14</v>
      </c>
      <c r="B19" s="6">
        <v>1035766</v>
      </c>
      <c r="C19" s="6">
        <v>89283</v>
      </c>
      <c r="D19" s="6">
        <v>1125049</v>
      </c>
      <c r="E19" s="6">
        <v>1008204</v>
      </c>
      <c r="F19" s="6">
        <v>19474</v>
      </c>
      <c r="G19" s="6">
        <v>1027678</v>
      </c>
      <c r="H19" s="7">
        <f t="shared" si="0"/>
        <v>97.3</v>
      </c>
      <c r="I19" s="7">
        <f t="shared" si="0"/>
        <v>21.8</v>
      </c>
      <c r="J19" s="7">
        <f t="shared" si="0"/>
        <v>91.3</v>
      </c>
    </row>
    <row r="20" spans="1:10" ht="13.5">
      <c r="A20" s="5" t="s">
        <v>15</v>
      </c>
      <c r="B20" s="6">
        <v>2556984</v>
      </c>
      <c r="C20" s="6">
        <v>414106</v>
      </c>
      <c r="D20" s="6">
        <v>2971090</v>
      </c>
      <c r="E20" s="6">
        <v>2478468</v>
      </c>
      <c r="F20" s="6">
        <v>67438</v>
      </c>
      <c r="G20" s="6">
        <v>2545906</v>
      </c>
      <c r="H20" s="7">
        <f t="shared" si="0"/>
        <v>96.9</v>
      </c>
      <c r="I20" s="7">
        <f t="shared" si="0"/>
        <v>16.3</v>
      </c>
      <c r="J20" s="7">
        <f t="shared" si="0"/>
        <v>85.7</v>
      </c>
    </row>
    <row r="21" spans="1:10" ht="13.5">
      <c r="A21" s="5" t="s">
        <v>16</v>
      </c>
      <c r="B21" s="6">
        <v>1012172</v>
      </c>
      <c r="C21" s="6">
        <v>105269</v>
      </c>
      <c r="D21" s="6">
        <v>1117441</v>
      </c>
      <c r="E21" s="6">
        <v>988257</v>
      </c>
      <c r="F21" s="6">
        <v>25325</v>
      </c>
      <c r="G21" s="6">
        <v>1013582</v>
      </c>
      <c r="H21" s="7">
        <f t="shared" si="0"/>
        <v>97.6</v>
      </c>
      <c r="I21" s="7">
        <f t="shared" si="0"/>
        <v>24.1</v>
      </c>
      <c r="J21" s="7">
        <f t="shared" si="0"/>
        <v>90.7</v>
      </c>
    </row>
    <row r="22" spans="1:10" ht="13.5">
      <c r="A22" s="5" t="s">
        <v>17</v>
      </c>
      <c r="B22" s="6">
        <v>1266414</v>
      </c>
      <c r="C22" s="6">
        <v>106181</v>
      </c>
      <c r="D22" s="6">
        <v>1372595</v>
      </c>
      <c r="E22" s="6">
        <v>1234668</v>
      </c>
      <c r="F22" s="6">
        <v>26001</v>
      </c>
      <c r="G22" s="6">
        <v>1260669</v>
      </c>
      <c r="H22" s="7">
        <f t="shared" si="0"/>
        <v>97.5</v>
      </c>
      <c r="I22" s="7">
        <f t="shared" si="0"/>
        <v>24.5</v>
      </c>
      <c r="J22" s="7">
        <f t="shared" si="0"/>
        <v>91.8</v>
      </c>
    </row>
    <row r="23" spans="1:10" ht="13.5">
      <c r="A23" s="5" t="s">
        <v>18</v>
      </c>
      <c r="B23" s="6">
        <v>1615173</v>
      </c>
      <c r="C23" s="6">
        <v>86613</v>
      </c>
      <c r="D23" s="6">
        <v>1701786</v>
      </c>
      <c r="E23" s="6">
        <v>1585719</v>
      </c>
      <c r="F23" s="6">
        <v>22894</v>
      </c>
      <c r="G23" s="6">
        <v>1608613</v>
      </c>
      <c r="H23" s="7">
        <f t="shared" si="0"/>
        <v>98.2</v>
      </c>
      <c r="I23" s="7">
        <f t="shared" si="0"/>
        <v>26.4</v>
      </c>
      <c r="J23" s="7">
        <f t="shared" si="0"/>
        <v>94.5</v>
      </c>
    </row>
    <row r="24" spans="1:10" ht="13.5">
      <c r="A24" s="5" t="s">
        <v>19</v>
      </c>
      <c r="B24" s="6">
        <v>1880527</v>
      </c>
      <c r="C24" s="6">
        <v>119944</v>
      </c>
      <c r="D24" s="6">
        <v>2000471</v>
      </c>
      <c r="E24" s="6">
        <v>1845081</v>
      </c>
      <c r="F24" s="6">
        <v>29533</v>
      </c>
      <c r="G24" s="6">
        <v>1874614</v>
      </c>
      <c r="H24" s="7">
        <f t="shared" si="0"/>
        <v>98.1</v>
      </c>
      <c r="I24" s="7">
        <f t="shared" si="0"/>
        <v>24.6</v>
      </c>
      <c r="J24" s="7">
        <f t="shared" si="0"/>
        <v>93.7</v>
      </c>
    </row>
    <row r="25" spans="1:10" ht="13.5">
      <c r="A25" s="5" t="s">
        <v>20</v>
      </c>
      <c r="B25" s="6">
        <v>2109202</v>
      </c>
      <c r="C25" s="6">
        <v>198548</v>
      </c>
      <c r="D25" s="6">
        <v>2307750</v>
      </c>
      <c r="E25" s="6">
        <v>2049971</v>
      </c>
      <c r="F25" s="6">
        <v>31109</v>
      </c>
      <c r="G25" s="6">
        <v>2081080</v>
      </c>
      <c r="H25" s="7">
        <f t="shared" si="0"/>
        <v>97.2</v>
      </c>
      <c r="I25" s="7">
        <f t="shared" si="0"/>
        <v>15.7</v>
      </c>
      <c r="J25" s="7">
        <f t="shared" si="0"/>
        <v>90.2</v>
      </c>
    </row>
    <row r="26" spans="1:10" ht="13.5">
      <c r="A26" s="5" t="s">
        <v>21</v>
      </c>
      <c r="B26" s="6">
        <v>768782</v>
      </c>
      <c r="C26" s="6">
        <v>85580</v>
      </c>
      <c r="D26" s="6">
        <v>854362</v>
      </c>
      <c r="E26" s="6">
        <v>746071</v>
      </c>
      <c r="F26" s="6">
        <v>25043</v>
      </c>
      <c r="G26" s="6">
        <v>771114</v>
      </c>
      <c r="H26" s="7">
        <f t="shared" si="0"/>
        <v>97</v>
      </c>
      <c r="I26" s="7">
        <f t="shared" si="0"/>
        <v>29.3</v>
      </c>
      <c r="J26" s="7">
        <f t="shared" si="0"/>
        <v>90.3</v>
      </c>
    </row>
    <row r="27" spans="1:10" ht="13.5">
      <c r="A27" s="5" t="s">
        <v>22</v>
      </c>
      <c r="B27" s="6">
        <v>1106480</v>
      </c>
      <c r="C27" s="6">
        <v>136153</v>
      </c>
      <c r="D27" s="6">
        <v>1242633</v>
      </c>
      <c r="E27" s="6">
        <v>1077222</v>
      </c>
      <c r="F27" s="6">
        <v>30474</v>
      </c>
      <c r="G27" s="6">
        <v>1107696</v>
      </c>
      <c r="H27" s="7">
        <f t="shared" si="0"/>
        <v>97.4</v>
      </c>
      <c r="I27" s="7">
        <f t="shared" si="0"/>
        <v>22.4</v>
      </c>
      <c r="J27" s="7">
        <f t="shared" si="0"/>
        <v>89.1</v>
      </c>
    </row>
    <row r="28" spans="1:10" ht="13.5">
      <c r="A28" s="5" t="s">
        <v>23</v>
      </c>
      <c r="B28" s="6">
        <v>1778136</v>
      </c>
      <c r="C28" s="6">
        <v>180297</v>
      </c>
      <c r="D28" s="6">
        <v>1958433</v>
      </c>
      <c r="E28" s="6">
        <v>1737585</v>
      </c>
      <c r="F28" s="6">
        <v>41452</v>
      </c>
      <c r="G28" s="6">
        <v>1779037</v>
      </c>
      <c r="H28" s="7">
        <f t="shared" si="0"/>
        <v>97.7</v>
      </c>
      <c r="I28" s="7">
        <f t="shared" si="0"/>
        <v>23</v>
      </c>
      <c r="J28" s="7">
        <f t="shared" si="0"/>
        <v>90.8</v>
      </c>
    </row>
    <row r="29" spans="1:10" ht="13.5">
      <c r="A29" s="5" t="s">
        <v>24</v>
      </c>
      <c r="B29" s="6">
        <v>1636207</v>
      </c>
      <c r="C29" s="6">
        <v>80772</v>
      </c>
      <c r="D29" s="6">
        <v>1716979</v>
      </c>
      <c r="E29" s="6">
        <v>1611566</v>
      </c>
      <c r="F29" s="6">
        <v>19979</v>
      </c>
      <c r="G29" s="6">
        <v>1631545</v>
      </c>
      <c r="H29" s="7">
        <f t="shared" si="0"/>
        <v>98.5</v>
      </c>
      <c r="I29" s="7">
        <f t="shared" si="0"/>
        <v>24.7</v>
      </c>
      <c r="J29" s="7">
        <f t="shared" si="0"/>
        <v>95</v>
      </c>
    </row>
    <row r="30" spans="1:10" ht="13.5">
      <c r="A30" s="5" t="s">
        <v>25</v>
      </c>
      <c r="B30" s="6">
        <v>945004</v>
      </c>
      <c r="C30" s="6">
        <v>64283</v>
      </c>
      <c r="D30" s="6">
        <v>1009287</v>
      </c>
      <c r="E30" s="6">
        <v>928731</v>
      </c>
      <c r="F30" s="6">
        <v>12232</v>
      </c>
      <c r="G30" s="6">
        <v>940963</v>
      </c>
      <c r="H30" s="7">
        <f t="shared" si="0"/>
        <v>98.3</v>
      </c>
      <c r="I30" s="7">
        <f t="shared" si="0"/>
        <v>19</v>
      </c>
      <c r="J30" s="7">
        <f t="shared" si="0"/>
        <v>93.2</v>
      </c>
    </row>
    <row r="31" spans="1:10" ht="13.5">
      <c r="A31" s="5" t="s">
        <v>26</v>
      </c>
      <c r="B31" s="6">
        <v>742937</v>
      </c>
      <c r="C31" s="6">
        <v>54469</v>
      </c>
      <c r="D31" s="6">
        <v>797406</v>
      </c>
      <c r="E31" s="6">
        <v>725684</v>
      </c>
      <c r="F31" s="6">
        <v>16078</v>
      </c>
      <c r="G31" s="6">
        <v>741762</v>
      </c>
      <c r="H31" s="7">
        <f t="shared" si="0"/>
        <v>97.7</v>
      </c>
      <c r="I31" s="7">
        <f t="shared" si="0"/>
        <v>29.5</v>
      </c>
      <c r="J31" s="7">
        <f t="shared" si="0"/>
        <v>93</v>
      </c>
    </row>
    <row r="32" spans="1:10" ht="13.5">
      <c r="A32" s="5" t="s">
        <v>27</v>
      </c>
      <c r="B32" s="6">
        <v>7082509</v>
      </c>
      <c r="C32" s="6">
        <v>661377</v>
      </c>
      <c r="D32" s="6">
        <v>7743886</v>
      </c>
      <c r="E32" s="6">
        <v>6839900</v>
      </c>
      <c r="F32" s="6">
        <v>208708</v>
      </c>
      <c r="G32" s="6">
        <v>7048608</v>
      </c>
      <c r="H32" s="7">
        <f t="shared" si="0"/>
        <v>96.6</v>
      </c>
      <c r="I32" s="7">
        <f t="shared" si="0"/>
        <v>31.6</v>
      </c>
      <c r="J32" s="7">
        <f t="shared" si="0"/>
        <v>91</v>
      </c>
    </row>
    <row r="33" spans="1:10" ht="13.5">
      <c r="A33" s="5" t="s">
        <v>28</v>
      </c>
      <c r="B33" s="6">
        <v>731708</v>
      </c>
      <c r="C33" s="6">
        <v>108025</v>
      </c>
      <c r="D33" s="6">
        <v>839733</v>
      </c>
      <c r="E33" s="6">
        <v>708255</v>
      </c>
      <c r="F33" s="6">
        <v>18981</v>
      </c>
      <c r="G33" s="6">
        <v>727236</v>
      </c>
      <c r="H33" s="7">
        <f t="shared" si="0"/>
        <v>96.8</v>
      </c>
      <c r="I33" s="7">
        <f t="shared" si="0"/>
        <v>17.6</v>
      </c>
      <c r="J33" s="7">
        <f t="shared" si="0"/>
        <v>86.6</v>
      </c>
    </row>
    <row r="34" spans="1:10" ht="13.5">
      <c r="A34" s="5" t="s">
        <v>29</v>
      </c>
      <c r="B34" s="6">
        <v>603932</v>
      </c>
      <c r="C34" s="6">
        <v>41546</v>
      </c>
      <c r="D34" s="6">
        <v>645478</v>
      </c>
      <c r="E34" s="6">
        <v>592680</v>
      </c>
      <c r="F34" s="6">
        <v>10666</v>
      </c>
      <c r="G34" s="6">
        <v>603346</v>
      </c>
      <c r="H34" s="7">
        <f t="shared" si="0"/>
        <v>98.1</v>
      </c>
      <c r="I34" s="7">
        <f t="shared" si="0"/>
        <v>25.7</v>
      </c>
      <c r="J34" s="7">
        <f t="shared" si="0"/>
        <v>93.5</v>
      </c>
    </row>
    <row r="35" spans="1:10" ht="13.5">
      <c r="A35" s="5" t="s">
        <v>30</v>
      </c>
      <c r="B35" s="6">
        <v>769082</v>
      </c>
      <c r="C35" s="6">
        <v>50758</v>
      </c>
      <c r="D35" s="6">
        <v>819840</v>
      </c>
      <c r="E35" s="6">
        <v>754830</v>
      </c>
      <c r="F35" s="6">
        <v>11784</v>
      </c>
      <c r="G35" s="6">
        <v>766614</v>
      </c>
      <c r="H35" s="7">
        <f t="shared" si="0"/>
        <v>98.1</v>
      </c>
      <c r="I35" s="7">
        <f t="shared" si="0"/>
        <v>23.2</v>
      </c>
      <c r="J35" s="7">
        <f t="shared" si="0"/>
        <v>93.5</v>
      </c>
    </row>
    <row r="36" spans="1:10" ht="13.5">
      <c r="A36" s="5" t="s">
        <v>31</v>
      </c>
      <c r="B36" s="6">
        <v>372362</v>
      </c>
      <c r="C36" s="6">
        <v>37283</v>
      </c>
      <c r="D36" s="6">
        <v>409645</v>
      </c>
      <c r="E36" s="6">
        <v>361604</v>
      </c>
      <c r="F36" s="6">
        <v>7086</v>
      </c>
      <c r="G36" s="6">
        <v>368690</v>
      </c>
      <c r="H36" s="7">
        <f t="shared" si="0"/>
        <v>97.1</v>
      </c>
      <c r="I36" s="7">
        <f t="shared" si="0"/>
        <v>19</v>
      </c>
      <c r="J36" s="7">
        <f t="shared" si="0"/>
        <v>90</v>
      </c>
    </row>
    <row r="37" spans="1:10" ht="13.5">
      <c r="A37" s="5" t="s">
        <v>32</v>
      </c>
      <c r="B37" s="6">
        <v>428298</v>
      </c>
      <c r="C37" s="6">
        <v>59107</v>
      </c>
      <c r="D37" s="6">
        <v>487405</v>
      </c>
      <c r="E37" s="6">
        <v>413714</v>
      </c>
      <c r="F37" s="6">
        <v>17850</v>
      </c>
      <c r="G37" s="6">
        <v>431564</v>
      </c>
      <c r="H37" s="7">
        <f t="shared" si="0"/>
        <v>96.6</v>
      </c>
      <c r="I37" s="7">
        <f t="shared" si="0"/>
        <v>30.2</v>
      </c>
      <c r="J37" s="7">
        <f t="shared" si="0"/>
        <v>88.5</v>
      </c>
    </row>
    <row r="38" spans="1:10" ht="13.5">
      <c r="A38" s="5" t="s">
        <v>33</v>
      </c>
      <c r="B38" s="6">
        <v>343881</v>
      </c>
      <c r="C38" s="6">
        <v>11577</v>
      </c>
      <c r="D38" s="6">
        <v>355458</v>
      </c>
      <c r="E38" s="6">
        <v>341200</v>
      </c>
      <c r="F38" s="6">
        <v>1727</v>
      </c>
      <c r="G38" s="6">
        <v>342927</v>
      </c>
      <c r="H38" s="7">
        <f t="shared" si="0"/>
        <v>99.2</v>
      </c>
      <c r="I38" s="7">
        <f t="shared" si="0"/>
        <v>14.9</v>
      </c>
      <c r="J38" s="7">
        <f t="shared" si="0"/>
        <v>96.5</v>
      </c>
    </row>
    <row r="39" spans="1:10" ht="13.5">
      <c r="A39" s="5" t="s">
        <v>34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7"/>
      <c r="I39" s="7"/>
      <c r="J39" s="7"/>
    </row>
    <row r="40" spans="1:10" ht="13.5">
      <c r="A40" s="5" t="s">
        <v>35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7"/>
      <c r="I40" s="7"/>
      <c r="J40" s="7"/>
    </row>
    <row r="41" spans="1:10" ht="13.5">
      <c r="A41" s="5" t="s">
        <v>36</v>
      </c>
      <c r="B41" s="6">
        <v>236112</v>
      </c>
      <c r="C41" s="6">
        <v>29805</v>
      </c>
      <c r="D41" s="6">
        <v>265917</v>
      </c>
      <c r="E41" s="6">
        <v>230209</v>
      </c>
      <c r="F41" s="6">
        <v>5343</v>
      </c>
      <c r="G41" s="6">
        <v>235552</v>
      </c>
      <c r="H41" s="7">
        <f>ROUND(E41/B41*100,1)</f>
        <v>97.5</v>
      </c>
      <c r="I41" s="7">
        <f>ROUND(F41/C41*100,1)</f>
        <v>17.9</v>
      </c>
      <c r="J41" s="7">
        <f>ROUND(G41/D41*100,1)</f>
        <v>88.6</v>
      </c>
    </row>
    <row r="42" spans="1:10" ht="13.5">
      <c r="A42" s="5" t="s">
        <v>37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7"/>
      <c r="I42" s="7"/>
      <c r="J42" s="7"/>
    </row>
    <row r="43" spans="1:10" ht="13.5">
      <c r="A43" s="5" t="s">
        <v>38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7"/>
      <c r="I43" s="7"/>
      <c r="J43" s="7"/>
    </row>
    <row r="44" spans="1:10" ht="13.5">
      <c r="A44" s="5" t="s">
        <v>39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7"/>
      <c r="I44" s="7"/>
      <c r="J44" s="7"/>
    </row>
    <row r="45" spans="1:10" ht="13.5">
      <c r="A45" s="5" t="s">
        <v>40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7"/>
      <c r="I45" s="7"/>
      <c r="J45" s="7"/>
    </row>
    <row r="46" spans="1:10" ht="13.5">
      <c r="A46" s="5" t="s">
        <v>41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7"/>
      <c r="I46" s="7"/>
      <c r="J46" s="7"/>
    </row>
    <row r="47" spans="1:10" ht="13.5">
      <c r="A47" s="5" t="s">
        <v>42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7"/>
      <c r="I47" s="7"/>
      <c r="J47" s="7"/>
    </row>
    <row r="48" spans="1:10" ht="13.5">
      <c r="A48" s="2" t="s">
        <v>52</v>
      </c>
      <c r="B48" s="3">
        <f aca="true" t="shared" si="1" ref="B48:G48">SUM(B7:B37)</f>
        <v>64323970</v>
      </c>
      <c r="C48" s="3">
        <f t="shared" si="1"/>
        <v>4840907</v>
      </c>
      <c r="D48" s="3">
        <f t="shared" si="1"/>
        <v>69164877</v>
      </c>
      <c r="E48" s="3">
        <f t="shared" si="1"/>
        <v>62993083</v>
      </c>
      <c r="F48" s="3">
        <f t="shared" si="1"/>
        <v>1190543</v>
      </c>
      <c r="G48" s="3">
        <f t="shared" si="1"/>
        <v>64183626</v>
      </c>
      <c r="H48" s="4">
        <f aca="true" t="shared" si="2" ref="H48:J51">ROUND(E48/B48*100,1)</f>
        <v>97.9</v>
      </c>
      <c r="I48" s="4">
        <f t="shared" si="2"/>
        <v>24.6</v>
      </c>
      <c r="J48" s="4">
        <f t="shared" si="2"/>
        <v>92.8</v>
      </c>
    </row>
    <row r="49" spans="1:10" ht="13.5">
      <c r="A49" s="5" t="s">
        <v>53</v>
      </c>
      <c r="B49" s="6">
        <f aca="true" t="shared" si="3" ref="B49:G49">SUM(B38:B47)</f>
        <v>579993</v>
      </c>
      <c r="C49" s="6">
        <f t="shared" si="3"/>
        <v>41382</v>
      </c>
      <c r="D49" s="6">
        <f t="shared" si="3"/>
        <v>621375</v>
      </c>
      <c r="E49" s="6">
        <f t="shared" si="3"/>
        <v>571409</v>
      </c>
      <c r="F49" s="6">
        <f t="shared" si="3"/>
        <v>7070</v>
      </c>
      <c r="G49" s="6">
        <f t="shared" si="3"/>
        <v>578479</v>
      </c>
      <c r="H49" s="7">
        <f t="shared" si="2"/>
        <v>98.5</v>
      </c>
      <c r="I49" s="7">
        <f t="shared" si="2"/>
        <v>17.1</v>
      </c>
      <c r="J49" s="7">
        <f t="shared" si="2"/>
        <v>93.1</v>
      </c>
    </row>
    <row r="50" spans="1:10" ht="13.5">
      <c r="A50" s="5" t="s">
        <v>54</v>
      </c>
      <c r="B50" s="6">
        <f aca="true" t="shared" si="4" ref="B50:G50">B48+B49</f>
        <v>64903963</v>
      </c>
      <c r="C50" s="6">
        <f t="shared" si="4"/>
        <v>4882289</v>
      </c>
      <c r="D50" s="6">
        <f t="shared" si="4"/>
        <v>69786252</v>
      </c>
      <c r="E50" s="6">
        <f t="shared" si="4"/>
        <v>63564492</v>
      </c>
      <c r="F50" s="6">
        <f t="shared" si="4"/>
        <v>1197613</v>
      </c>
      <c r="G50" s="6">
        <f t="shared" si="4"/>
        <v>64762105</v>
      </c>
      <c r="H50" s="7">
        <f t="shared" si="2"/>
        <v>97.9</v>
      </c>
      <c r="I50" s="7">
        <f t="shared" si="2"/>
        <v>24.5</v>
      </c>
      <c r="J50" s="7">
        <f t="shared" si="2"/>
        <v>92.8</v>
      </c>
    </row>
    <row r="51" spans="1:10" ht="13.5">
      <c r="A51" s="8" t="s">
        <v>55</v>
      </c>
      <c r="B51" s="9">
        <f aca="true" t="shared" si="5" ref="B51:G51">B5+B6+B50</f>
        <v>132705974</v>
      </c>
      <c r="C51" s="9">
        <f t="shared" si="5"/>
        <v>8029588</v>
      </c>
      <c r="D51" s="9">
        <f t="shared" si="5"/>
        <v>140735562</v>
      </c>
      <c r="E51" s="9">
        <f t="shared" si="5"/>
        <v>130422521</v>
      </c>
      <c r="F51" s="9">
        <f t="shared" si="5"/>
        <v>2026221</v>
      </c>
      <c r="G51" s="9">
        <f t="shared" si="5"/>
        <v>132448742</v>
      </c>
      <c r="H51" s="10">
        <f t="shared" si="2"/>
        <v>98.3</v>
      </c>
      <c r="I51" s="10">
        <f t="shared" si="2"/>
        <v>25.2</v>
      </c>
      <c r="J51" s="10">
        <f t="shared" si="2"/>
        <v>94.1</v>
      </c>
    </row>
    <row r="52" ht="13.5">
      <c r="A52" s="11" t="s">
        <v>59</v>
      </c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0.984251968503937" bottom="0.5905511811023623" header="0.67" footer="0.5118110236220472"/>
  <pageSetup horizontalDpi="600" verticalDpi="600" orientation="landscape" paperSize="9" scale="65" r:id="rId1"/>
  <headerFooter alignWithMargins="0">
    <oddHeader>&amp;L&amp;"ＭＳ 明朝,太字"&amp;16都市計画税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zoomScale="75" zoomScaleNormal="75" zoomScalePageLayoutView="0" workbookViewId="0" topLeftCell="A1">
      <selection activeCell="B5" sqref="B5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2"/>
      <c r="B1" s="15" t="s">
        <v>57</v>
      </c>
      <c r="C1" s="16"/>
      <c r="D1" s="16"/>
      <c r="E1" s="16"/>
      <c r="F1" s="16"/>
      <c r="G1" s="16"/>
      <c r="H1" s="16"/>
      <c r="I1" s="16"/>
      <c r="J1" s="17"/>
    </row>
    <row r="2" spans="1:10" ht="13.5">
      <c r="A2" s="13"/>
      <c r="B2" s="18"/>
      <c r="C2" s="19"/>
      <c r="D2" s="19"/>
      <c r="E2" s="19"/>
      <c r="F2" s="19"/>
      <c r="G2" s="19"/>
      <c r="H2" s="19"/>
      <c r="I2" s="19"/>
      <c r="J2" s="20"/>
    </row>
    <row r="3" spans="1:10" ht="13.5">
      <c r="A3" s="13"/>
      <c r="B3" s="21" t="s">
        <v>43</v>
      </c>
      <c r="C3" s="21"/>
      <c r="D3" s="21"/>
      <c r="E3" s="21" t="s">
        <v>44</v>
      </c>
      <c r="F3" s="21"/>
      <c r="G3" s="21"/>
      <c r="H3" s="22" t="s">
        <v>45</v>
      </c>
      <c r="I3" s="23"/>
      <c r="J3" s="24"/>
    </row>
    <row r="4" spans="1:10" ht="13.5">
      <c r="A4" s="14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27740327</v>
      </c>
      <c r="C5" s="3">
        <v>1319599</v>
      </c>
      <c r="D5" s="3">
        <v>29059926</v>
      </c>
      <c r="E5" s="3">
        <v>27392125</v>
      </c>
      <c r="F5" s="3">
        <v>318849</v>
      </c>
      <c r="G5" s="3">
        <v>27710974</v>
      </c>
      <c r="H5" s="7">
        <f aca="true" t="shared" si="0" ref="H5:J38">ROUND(E5/B5*100,1)</f>
        <v>98.7</v>
      </c>
      <c r="I5" s="7">
        <f t="shared" si="0"/>
        <v>24.2</v>
      </c>
      <c r="J5" s="7">
        <f t="shared" si="0"/>
        <v>95.4</v>
      </c>
    </row>
    <row r="6" spans="1:10" ht="13.5">
      <c r="A6" s="5" t="s">
        <v>1</v>
      </c>
      <c r="B6" s="6">
        <v>6080074</v>
      </c>
      <c r="C6" s="6">
        <v>330923</v>
      </c>
      <c r="D6" s="6">
        <v>6410997</v>
      </c>
      <c r="E6" s="6">
        <v>5950805</v>
      </c>
      <c r="F6" s="6">
        <v>120995</v>
      </c>
      <c r="G6" s="6">
        <v>6071800</v>
      </c>
      <c r="H6" s="7">
        <f t="shared" si="0"/>
        <v>97.9</v>
      </c>
      <c r="I6" s="7">
        <f t="shared" si="0"/>
        <v>36.6</v>
      </c>
      <c r="J6" s="7">
        <f t="shared" si="0"/>
        <v>94.7</v>
      </c>
    </row>
    <row r="7" spans="1:10" ht="13.5">
      <c r="A7" s="5" t="s">
        <v>2</v>
      </c>
      <c r="B7" s="6">
        <v>1134965</v>
      </c>
      <c r="C7" s="6">
        <v>80769</v>
      </c>
      <c r="D7" s="6">
        <v>1215734</v>
      </c>
      <c r="E7" s="6">
        <v>1112886</v>
      </c>
      <c r="F7" s="6">
        <v>17488</v>
      </c>
      <c r="G7" s="6">
        <v>1130374</v>
      </c>
      <c r="H7" s="7">
        <f t="shared" si="0"/>
        <v>98.1</v>
      </c>
      <c r="I7" s="7">
        <f t="shared" si="0"/>
        <v>21.7</v>
      </c>
      <c r="J7" s="7">
        <f t="shared" si="0"/>
        <v>93</v>
      </c>
    </row>
    <row r="8" spans="1:10" ht="13.5">
      <c r="A8" s="5" t="s">
        <v>3</v>
      </c>
      <c r="B8" s="6">
        <v>3095286</v>
      </c>
      <c r="C8" s="6">
        <v>234972</v>
      </c>
      <c r="D8" s="6">
        <v>3330258</v>
      </c>
      <c r="E8" s="6">
        <v>3032867</v>
      </c>
      <c r="F8" s="6">
        <v>50885</v>
      </c>
      <c r="G8" s="6">
        <v>3083752</v>
      </c>
      <c r="H8" s="7">
        <f t="shared" si="0"/>
        <v>98</v>
      </c>
      <c r="I8" s="7">
        <f t="shared" si="0"/>
        <v>21.7</v>
      </c>
      <c r="J8" s="7">
        <f t="shared" si="0"/>
        <v>92.6</v>
      </c>
    </row>
    <row r="9" spans="1:10" ht="13.5">
      <c r="A9" s="5" t="s">
        <v>4</v>
      </c>
      <c r="B9" s="6">
        <v>821542</v>
      </c>
      <c r="C9" s="6">
        <v>75579</v>
      </c>
      <c r="D9" s="6">
        <v>897121</v>
      </c>
      <c r="E9" s="6">
        <v>798863</v>
      </c>
      <c r="F9" s="6">
        <v>19298</v>
      </c>
      <c r="G9" s="6">
        <v>818161</v>
      </c>
      <c r="H9" s="7">
        <f t="shared" si="0"/>
        <v>97.2</v>
      </c>
      <c r="I9" s="7">
        <f t="shared" si="0"/>
        <v>25.5</v>
      </c>
      <c r="J9" s="7">
        <f t="shared" si="0"/>
        <v>91.2</v>
      </c>
    </row>
    <row r="10" spans="1:10" ht="13.5">
      <c r="A10" s="5" t="s">
        <v>5</v>
      </c>
      <c r="B10" s="6">
        <v>2941756</v>
      </c>
      <c r="C10" s="6">
        <v>131334</v>
      </c>
      <c r="D10" s="6">
        <v>3073090</v>
      </c>
      <c r="E10" s="6">
        <v>2903198</v>
      </c>
      <c r="F10" s="6">
        <v>47144</v>
      </c>
      <c r="G10" s="6">
        <v>2950342</v>
      </c>
      <c r="H10" s="7">
        <f t="shared" si="0"/>
        <v>98.7</v>
      </c>
      <c r="I10" s="7">
        <f t="shared" si="0"/>
        <v>35.9</v>
      </c>
      <c r="J10" s="7">
        <f t="shared" si="0"/>
        <v>96</v>
      </c>
    </row>
    <row r="11" spans="1:10" ht="13.5">
      <c r="A11" s="5" t="s">
        <v>6</v>
      </c>
      <c r="B11" s="6">
        <v>549159</v>
      </c>
      <c r="C11" s="6">
        <v>21754</v>
      </c>
      <c r="D11" s="6">
        <v>570913</v>
      </c>
      <c r="E11" s="6">
        <v>543331</v>
      </c>
      <c r="F11" s="6">
        <v>6195</v>
      </c>
      <c r="G11" s="6">
        <v>549526</v>
      </c>
      <c r="H11" s="7">
        <f t="shared" si="0"/>
        <v>98.9</v>
      </c>
      <c r="I11" s="7">
        <f t="shared" si="0"/>
        <v>28.5</v>
      </c>
      <c r="J11" s="7">
        <f t="shared" si="0"/>
        <v>96.3</v>
      </c>
    </row>
    <row r="12" spans="1:10" ht="13.5">
      <c r="A12" s="5" t="s">
        <v>7</v>
      </c>
      <c r="B12" s="6">
        <v>2218327</v>
      </c>
      <c r="C12" s="6">
        <v>124239</v>
      </c>
      <c r="D12" s="6">
        <v>2342566</v>
      </c>
      <c r="E12" s="6">
        <v>2183429</v>
      </c>
      <c r="F12" s="6">
        <v>35402</v>
      </c>
      <c r="G12" s="6">
        <v>2218831</v>
      </c>
      <c r="H12" s="7">
        <f t="shared" si="0"/>
        <v>98.4</v>
      </c>
      <c r="I12" s="7">
        <f t="shared" si="0"/>
        <v>28.5</v>
      </c>
      <c r="J12" s="7">
        <f t="shared" si="0"/>
        <v>94.7</v>
      </c>
    </row>
    <row r="13" spans="1:10" ht="13.5">
      <c r="A13" s="5" t="s">
        <v>8</v>
      </c>
      <c r="B13" s="6">
        <v>452269</v>
      </c>
      <c r="C13" s="6">
        <v>45546</v>
      </c>
      <c r="D13" s="6">
        <v>497815</v>
      </c>
      <c r="E13" s="6">
        <v>443499</v>
      </c>
      <c r="F13" s="6">
        <v>9433</v>
      </c>
      <c r="G13" s="6">
        <v>452932</v>
      </c>
      <c r="H13" s="7">
        <f t="shared" si="0"/>
        <v>98.1</v>
      </c>
      <c r="I13" s="7">
        <f t="shared" si="0"/>
        <v>20.7</v>
      </c>
      <c r="J13" s="7">
        <f t="shared" si="0"/>
        <v>91</v>
      </c>
    </row>
    <row r="14" spans="1:10" ht="13.5">
      <c r="A14" s="5" t="s">
        <v>9</v>
      </c>
      <c r="B14" s="6">
        <v>1119158</v>
      </c>
      <c r="C14" s="6">
        <v>102426</v>
      </c>
      <c r="D14" s="6">
        <v>1221584</v>
      </c>
      <c r="E14" s="6">
        <v>1092433</v>
      </c>
      <c r="F14" s="6">
        <v>21152</v>
      </c>
      <c r="G14" s="6">
        <v>1113585</v>
      </c>
      <c r="H14" s="7">
        <f t="shared" si="0"/>
        <v>97.6</v>
      </c>
      <c r="I14" s="7">
        <f t="shared" si="0"/>
        <v>20.7</v>
      </c>
      <c r="J14" s="7">
        <f t="shared" si="0"/>
        <v>91.2</v>
      </c>
    </row>
    <row r="15" spans="1:10" ht="13.5">
      <c r="A15" s="5" t="s">
        <v>10</v>
      </c>
      <c r="B15" s="6">
        <v>2549040</v>
      </c>
      <c r="C15" s="6">
        <v>154585</v>
      </c>
      <c r="D15" s="6">
        <v>2703625</v>
      </c>
      <c r="E15" s="6">
        <v>2521312</v>
      </c>
      <c r="F15" s="6">
        <v>37147</v>
      </c>
      <c r="G15" s="6">
        <v>2558459</v>
      </c>
      <c r="H15" s="7">
        <f t="shared" si="0"/>
        <v>98.9</v>
      </c>
      <c r="I15" s="7">
        <f t="shared" si="0"/>
        <v>24</v>
      </c>
      <c r="J15" s="7">
        <f t="shared" si="0"/>
        <v>94.6</v>
      </c>
    </row>
    <row r="16" spans="1:10" ht="13.5">
      <c r="A16" s="5" t="s">
        <v>11</v>
      </c>
      <c r="B16" s="6">
        <v>2101713</v>
      </c>
      <c r="C16" s="6">
        <v>82475</v>
      </c>
      <c r="D16" s="6">
        <v>2184188</v>
      </c>
      <c r="E16" s="6">
        <v>2071443</v>
      </c>
      <c r="F16" s="6">
        <v>21518</v>
      </c>
      <c r="G16" s="6">
        <v>2092961</v>
      </c>
      <c r="H16" s="7">
        <f t="shared" si="0"/>
        <v>98.6</v>
      </c>
      <c r="I16" s="7">
        <f t="shared" si="0"/>
        <v>26.1</v>
      </c>
      <c r="J16" s="7">
        <f t="shared" si="0"/>
        <v>95.8</v>
      </c>
    </row>
    <row r="17" spans="1:10" ht="13.5">
      <c r="A17" s="5" t="s">
        <v>12</v>
      </c>
      <c r="B17" s="6">
        <v>2080673</v>
      </c>
      <c r="C17" s="6">
        <v>86626</v>
      </c>
      <c r="D17" s="6">
        <v>2167299</v>
      </c>
      <c r="E17" s="6">
        <v>2049479</v>
      </c>
      <c r="F17" s="6">
        <v>29653</v>
      </c>
      <c r="G17" s="6">
        <v>2079132</v>
      </c>
      <c r="H17" s="7">
        <f t="shared" si="0"/>
        <v>98.5</v>
      </c>
      <c r="I17" s="7">
        <f t="shared" si="0"/>
        <v>34.2</v>
      </c>
      <c r="J17" s="7">
        <f t="shared" si="0"/>
        <v>95.9</v>
      </c>
    </row>
    <row r="18" spans="1:10" ht="13.5">
      <c r="A18" s="5" t="s">
        <v>13</v>
      </c>
      <c r="B18" s="6">
        <v>678708</v>
      </c>
      <c r="C18" s="6">
        <v>49603</v>
      </c>
      <c r="D18" s="6">
        <v>728311</v>
      </c>
      <c r="E18" s="6">
        <v>670942</v>
      </c>
      <c r="F18" s="6">
        <v>8035</v>
      </c>
      <c r="G18" s="6">
        <v>678977</v>
      </c>
      <c r="H18" s="7">
        <f t="shared" si="0"/>
        <v>98.9</v>
      </c>
      <c r="I18" s="7">
        <f t="shared" si="0"/>
        <v>16.2</v>
      </c>
      <c r="J18" s="7">
        <f t="shared" si="0"/>
        <v>93.2</v>
      </c>
    </row>
    <row r="19" spans="1:10" ht="13.5">
      <c r="A19" s="5" t="s">
        <v>14</v>
      </c>
      <c r="B19" s="6">
        <v>565251</v>
      </c>
      <c r="C19" s="6">
        <v>49213</v>
      </c>
      <c r="D19" s="6">
        <v>614464</v>
      </c>
      <c r="E19" s="6">
        <v>550210</v>
      </c>
      <c r="F19" s="6">
        <v>10734</v>
      </c>
      <c r="G19" s="6">
        <v>560944</v>
      </c>
      <c r="H19" s="7">
        <f t="shared" si="0"/>
        <v>97.3</v>
      </c>
      <c r="I19" s="7">
        <f t="shared" si="0"/>
        <v>21.8</v>
      </c>
      <c r="J19" s="7">
        <f t="shared" si="0"/>
        <v>91.3</v>
      </c>
    </row>
    <row r="20" spans="1:10" ht="13.5">
      <c r="A20" s="5" t="s">
        <v>15</v>
      </c>
      <c r="B20" s="6">
        <v>1459478</v>
      </c>
      <c r="C20" s="6">
        <v>215335</v>
      </c>
      <c r="D20" s="6">
        <v>1674813</v>
      </c>
      <c r="E20" s="6">
        <v>1414663</v>
      </c>
      <c r="F20" s="6">
        <v>35068</v>
      </c>
      <c r="G20" s="6">
        <v>1449731</v>
      </c>
      <c r="H20" s="7">
        <f t="shared" si="0"/>
        <v>96.9</v>
      </c>
      <c r="I20" s="7">
        <f t="shared" si="0"/>
        <v>16.3</v>
      </c>
      <c r="J20" s="7">
        <f t="shared" si="0"/>
        <v>86.6</v>
      </c>
    </row>
    <row r="21" spans="1:10" ht="13.5">
      <c r="A21" s="5" t="s">
        <v>16</v>
      </c>
      <c r="B21" s="6">
        <v>546736</v>
      </c>
      <c r="C21" s="6">
        <v>58696</v>
      </c>
      <c r="D21" s="6">
        <v>605432</v>
      </c>
      <c r="E21" s="6">
        <v>533818</v>
      </c>
      <c r="F21" s="6">
        <v>14121</v>
      </c>
      <c r="G21" s="6">
        <v>547939</v>
      </c>
      <c r="H21" s="7">
        <f t="shared" si="0"/>
        <v>97.6</v>
      </c>
      <c r="I21" s="7">
        <f t="shared" si="0"/>
        <v>24.1</v>
      </c>
      <c r="J21" s="7">
        <f t="shared" si="0"/>
        <v>90.5</v>
      </c>
    </row>
    <row r="22" spans="1:10" ht="13.5">
      <c r="A22" s="5" t="s">
        <v>17</v>
      </c>
      <c r="B22" s="6">
        <v>777194</v>
      </c>
      <c r="C22" s="6">
        <v>65163</v>
      </c>
      <c r="D22" s="6">
        <v>842357</v>
      </c>
      <c r="E22" s="6">
        <v>757712</v>
      </c>
      <c r="F22" s="6">
        <v>15957</v>
      </c>
      <c r="G22" s="6">
        <v>773669</v>
      </c>
      <c r="H22" s="7">
        <f t="shared" si="0"/>
        <v>97.5</v>
      </c>
      <c r="I22" s="7">
        <f t="shared" si="0"/>
        <v>24.5</v>
      </c>
      <c r="J22" s="7">
        <f t="shared" si="0"/>
        <v>91.8</v>
      </c>
    </row>
    <row r="23" spans="1:10" ht="13.5">
      <c r="A23" s="5" t="s">
        <v>18</v>
      </c>
      <c r="B23" s="6">
        <v>913786</v>
      </c>
      <c r="C23" s="6">
        <v>49003</v>
      </c>
      <c r="D23" s="6">
        <v>962789</v>
      </c>
      <c r="E23" s="6">
        <v>897200</v>
      </c>
      <c r="F23" s="6">
        <v>12953</v>
      </c>
      <c r="G23" s="6">
        <v>910153</v>
      </c>
      <c r="H23" s="7">
        <f t="shared" si="0"/>
        <v>98.2</v>
      </c>
      <c r="I23" s="7">
        <f t="shared" si="0"/>
        <v>26.4</v>
      </c>
      <c r="J23" s="7">
        <f t="shared" si="0"/>
        <v>94.5</v>
      </c>
    </row>
    <row r="24" spans="1:10" ht="13.5">
      <c r="A24" s="5" t="s">
        <v>19</v>
      </c>
      <c r="B24" s="6">
        <v>982660</v>
      </c>
      <c r="C24" s="6">
        <v>62676</v>
      </c>
      <c r="D24" s="6">
        <v>1045336</v>
      </c>
      <c r="E24" s="6">
        <v>964138</v>
      </c>
      <c r="F24" s="6">
        <v>15432</v>
      </c>
      <c r="G24" s="6">
        <v>979570</v>
      </c>
      <c r="H24" s="7">
        <f t="shared" si="0"/>
        <v>98.1</v>
      </c>
      <c r="I24" s="7">
        <f t="shared" si="0"/>
        <v>24.6</v>
      </c>
      <c r="J24" s="7">
        <f t="shared" si="0"/>
        <v>93.7</v>
      </c>
    </row>
    <row r="25" spans="1:10" ht="13.5">
      <c r="A25" s="5" t="s">
        <v>20</v>
      </c>
      <c r="B25" s="6">
        <v>1269122</v>
      </c>
      <c r="C25" s="6">
        <v>119476</v>
      </c>
      <c r="D25" s="6">
        <v>1388598</v>
      </c>
      <c r="E25" s="6">
        <v>1233482</v>
      </c>
      <c r="F25" s="6">
        <v>18720</v>
      </c>
      <c r="G25" s="6">
        <v>1252202</v>
      </c>
      <c r="H25" s="7">
        <f t="shared" si="0"/>
        <v>97.2</v>
      </c>
      <c r="I25" s="7">
        <f t="shared" si="0"/>
        <v>15.7</v>
      </c>
      <c r="J25" s="7">
        <f t="shared" si="0"/>
        <v>90.2</v>
      </c>
    </row>
    <row r="26" spans="1:10" ht="13.5">
      <c r="A26" s="5" t="s">
        <v>21</v>
      </c>
      <c r="B26" s="6">
        <v>452568</v>
      </c>
      <c r="C26" s="6">
        <v>50366</v>
      </c>
      <c r="D26" s="6">
        <v>502934</v>
      </c>
      <c r="E26" s="6">
        <v>439085</v>
      </c>
      <c r="F26" s="6">
        <v>14739</v>
      </c>
      <c r="G26" s="6">
        <v>453824</v>
      </c>
      <c r="H26" s="7">
        <f t="shared" si="0"/>
        <v>97</v>
      </c>
      <c r="I26" s="7">
        <f t="shared" si="0"/>
        <v>29.3</v>
      </c>
      <c r="J26" s="7">
        <f t="shared" si="0"/>
        <v>90.2</v>
      </c>
    </row>
    <row r="27" spans="1:10" ht="13.5">
      <c r="A27" s="5" t="s">
        <v>22</v>
      </c>
      <c r="B27" s="6">
        <v>653283</v>
      </c>
      <c r="C27" s="6">
        <v>80385</v>
      </c>
      <c r="D27" s="6">
        <v>733668</v>
      </c>
      <c r="E27" s="6">
        <v>635992</v>
      </c>
      <c r="F27" s="6">
        <v>17992</v>
      </c>
      <c r="G27" s="6">
        <v>653984</v>
      </c>
      <c r="H27" s="7">
        <f t="shared" si="0"/>
        <v>97.4</v>
      </c>
      <c r="I27" s="7">
        <f t="shared" si="0"/>
        <v>22.4</v>
      </c>
      <c r="J27" s="7">
        <f t="shared" si="0"/>
        <v>89.1</v>
      </c>
    </row>
    <row r="28" spans="1:10" ht="13.5">
      <c r="A28" s="5" t="s">
        <v>23</v>
      </c>
      <c r="B28" s="6">
        <v>1053212</v>
      </c>
      <c r="C28" s="6">
        <v>106792</v>
      </c>
      <c r="D28" s="6">
        <v>1160004</v>
      </c>
      <c r="E28" s="6">
        <v>1029193</v>
      </c>
      <c r="F28" s="6">
        <v>24552</v>
      </c>
      <c r="G28" s="6">
        <v>1053745</v>
      </c>
      <c r="H28" s="7">
        <f t="shared" si="0"/>
        <v>97.7</v>
      </c>
      <c r="I28" s="7">
        <f t="shared" si="0"/>
        <v>23</v>
      </c>
      <c r="J28" s="7">
        <f t="shared" si="0"/>
        <v>90.8</v>
      </c>
    </row>
    <row r="29" spans="1:10" ht="13.5">
      <c r="A29" s="5" t="s">
        <v>24</v>
      </c>
      <c r="B29" s="6">
        <v>1077074</v>
      </c>
      <c r="C29" s="6">
        <v>53170</v>
      </c>
      <c r="D29" s="6">
        <v>1130244</v>
      </c>
      <c r="E29" s="6">
        <v>1060853</v>
      </c>
      <c r="F29" s="6">
        <v>13152</v>
      </c>
      <c r="G29" s="6">
        <v>1074005</v>
      </c>
      <c r="H29" s="7">
        <f t="shared" si="0"/>
        <v>98.5</v>
      </c>
      <c r="I29" s="7">
        <f t="shared" si="0"/>
        <v>24.7</v>
      </c>
      <c r="J29" s="7">
        <f t="shared" si="0"/>
        <v>95</v>
      </c>
    </row>
    <row r="30" spans="1:10" ht="13.5">
      <c r="A30" s="5" t="s">
        <v>25</v>
      </c>
      <c r="B30" s="6">
        <v>622950</v>
      </c>
      <c r="C30" s="6">
        <v>42376</v>
      </c>
      <c r="D30" s="6">
        <v>665326</v>
      </c>
      <c r="E30" s="6">
        <v>612222</v>
      </c>
      <c r="F30" s="6">
        <v>8063</v>
      </c>
      <c r="G30" s="6">
        <v>620285</v>
      </c>
      <c r="H30" s="7">
        <f t="shared" si="0"/>
        <v>98.3</v>
      </c>
      <c r="I30" s="7">
        <f t="shared" si="0"/>
        <v>19</v>
      </c>
      <c r="J30" s="7">
        <f t="shared" si="0"/>
        <v>93.2</v>
      </c>
    </row>
    <row r="31" spans="1:10" ht="13.5">
      <c r="A31" s="5" t="s">
        <v>26</v>
      </c>
      <c r="B31" s="6">
        <v>439334</v>
      </c>
      <c r="C31" s="6">
        <v>33681</v>
      </c>
      <c r="D31" s="6">
        <v>473015</v>
      </c>
      <c r="E31" s="6">
        <v>429131</v>
      </c>
      <c r="F31" s="6">
        <v>9942</v>
      </c>
      <c r="G31" s="6">
        <v>439073</v>
      </c>
      <c r="H31" s="7">
        <f t="shared" si="0"/>
        <v>97.7</v>
      </c>
      <c r="I31" s="7">
        <f t="shared" si="0"/>
        <v>29.5</v>
      </c>
      <c r="J31" s="7">
        <f t="shared" si="0"/>
        <v>92.8</v>
      </c>
    </row>
    <row r="32" spans="1:10" ht="13.5">
      <c r="A32" s="5" t="s">
        <v>27</v>
      </c>
      <c r="B32" s="6">
        <v>4226185</v>
      </c>
      <c r="C32" s="6">
        <v>394649</v>
      </c>
      <c r="D32" s="6">
        <v>4620834</v>
      </c>
      <c r="E32" s="6">
        <v>4081419</v>
      </c>
      <c r="F32" s="6">
        <v>124538</v>
      </c>
      <c r="G32" s="6">
        <v>4205957</v>
      </c>
      <c r="H32" s="7">
        <f t="shared" si="0"/>
        <v>96.6</v>
      </c>
      <c r="I32" s="7">
        <f t="shared" si="0"/>
        <v>31.6</v>
      </c>
      <c r="J32" s="7">
        <f t="shared" si="0"/>
        <v>91</v>
      </c>
    </row>
    <row r="33" spans="1:10" ht="13.5">
      <c r="A33" s="5" t="s">
        <v>28</v>
      </c>
      <c r="B33" s="6">
        <v>380040</v>
      </c>
      <c r="C33" s="6">
        <v>56107</v>
      </c>
      <c r="D33" s="6">
        <v>436147</v>
      </c>
      <c r="E33" s="6">
        <v>367859</v>
      </c>
      <c r="F33" s="6">
        <v>9858</v>
      </c>
      <c r="G33" s="6">
        <v>377717</v>
      </c>
      <c r="H33" s="7">
        <f t="shared" si="0"/>
        <v>96.8</v>
      </c>
      <c r="I33" s="7">
        <f t="shared" si="0"/>
        <v>17.6</v>
      </c>
      <c r="J33" s="7">
        <f t="shared" si="0"/>
        <v>86.6</v>
      </c>
    </row>
    <row r="34" spans="1:10" ht="13.5">
      <c r="A34" s="5" t="s">
        <v>29</v>
      </c>
      <c r="B34" s="6">
        <v>334837</v>
      </c>
      <c r="C34" s="6">
        <v>23073</v>
      </c>
      <c r="D34" s="6">
        <v>357910</v>
      </c>
      <c r="E34" s="6">
        <v>328599</v>
      </c>
      <c r="F34" s="6">
        <v>5923</v>
      </c>
      <c r="G34" s="6">
        <v>334522</v>
      </c>
      <c r="H34" s="7">
        <f t="shared" si="0"/>
        <v>98.1</v>
      </c>
      <c r="I34" s="7">
        <f t="shared" si="0"/>
        <v>25.7</v>
      </c>
      <c r="J34" s="7">
        <f t="shared" si="0"/>
        <v>93.5</v>
      </c>
    </row>
    <row r="35" spans="1:10" ht="13.5">
      <c r="A35" s="5" t="s">
        <v>30</v>
      </c>
      <c r="B35" s="6">
        <v>446778</v>
      </c>
      <c r="C35" s="6">
        <v>29487</v>
      </c>
      <c r="D35" s="6">
        <v>476265</v>
      </c>
      <c r="E35" s="6">
        <v>438499</v>
      </c>
      <c r="F35" s="6">
        <v>6846</v>
      </c>
      <c r="G35" s="6">
        <v>445345</v>
      </c>
      <c r="H35" s="7">
        <f t="shared" si="0"/>
        <v>98.1</v>
      </c>
      <c r="I35" s="7">
        <f t="shared" si="0"/>
        <v>23.2</v>
      </c>
      <c r="J35" s="7">
        <f t="shared" si="0"/>
        <v>93.5</v>
      </c>
    </row>
    <row r="36" spans="1:10" ht="13.5">
      <c r="A36" s="5" t="s">
        <v>31</v>
      </c>
      <c r="B36" s="6">
        <v>207599</v>
      </c>
      <c r="C36" s="6">
        <v>21621</v>
      </c>
      <c r="D36" s="6">
        <v>229220</v>
      </c>
      <c r="E36" s="6">
        <v>201601</v>
      </c>
      <c r="F36" s="6">
        <v>4109</v>
      </c>
      <c r="G36" s="6">
        <v>205710</v>
      </c>
      <c r="H36" s="7">
        <f t="shared" si="0"/>
        <v>97.1</v>
      </c>
      <c r="I36" s="7">
        <f t="shared" si="0"/>
        <v>19</v>
      </c>
      <c r="J36" s="7">
        <f t="shared" si="0"/>
        <v>89.7</v>
      </c>
    </row>
    <row r="37" spans="1:10" ht="13.5">
      <c r="A37" s="5" t="s">
        <v>32</v>
      </c>
      <c r="B37" s="6">
        <v>207196</v>
      </c>
      <c r="C37" s="6">
        <v>28594</v>
      </c>
      <c r="D37" s="6">
        <v>235790</v>
      </c>
      <c r="E37" s="6">
        <v>200141</v>
      </c>
      <c r="F37" s="6">
        <v>8635</v>
      </c>
      <c r="G37" s="6">
        <v>208776</v>
      </c>
      <c r="H37" s="7">
        <f t="shared" si="0"/>
        <v>96.6</v>
      </c>
      <c r="I37" s="7">
        <f t="shared" si="0"/>
        <v>30.2</v>
      </c>
      <c r="J37" s="7">
        <f t="shared" si="0"/>
        <v>88.5</v>
      </c>
    </row>
    <row r="38" spans="1:10" ht="13.5">
      <c r="A38" s="5" t="s">
        <v>33</v>
      </c>
      <c r="B38" s="6">
        <v>181992</v>
      </c>
      <c r="C38" s="6">
        <v>6288</v>
      </c>
      <c r="D38" s="6">
        <v>188280</v>
      </c>
      <c r="E38" s="6">
        <v>180573</v>
      </c>
      <c r="F38" s="6">
        <v>938</v>
      </c>
      <c r="G38" s="6">
        <v>181511</v>
      </c>
      <c r="H38" s="7">
        <f t="shared" si="0"/>
        <v>99.2</v>
      </c>
      <c r="I38" s="7">
        <f t="shared" si="0"/>
        <v>14.9</v>
      </c>
      <c r="J38" s="7">
        <f t="shared" si="0"/>
        <v>96.4</v>
      </c>
    </row>
    <row r="39" spans="1:10" ht="13.5">
      <c r="A39" s="5" t="s">
        <v>34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7"/>
      <c r="I39" s="7"/>
      <c r="J39" s="7"/>
    </row>
    <row r="40" spans="1:10" ht="13.5">
      <c r="A40" s="5" t="s">
        <v>35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7"/>
      <c r="I40" s="7"/>
      <c r="J40" s="7"/>
    </row>
    <row r="41" spans="1:10" ht="13.5">
      <c r="A41" s="5" t="s">
        <v>36</v>
      </c>
      <c r="B41" s="6">
        <v>145519</v>
      </c>
      <c r="C41" s="6">
        <v>19129</v>
      </c>
      <c r="D41" s="6">
        <v>164648</v>
      </c>
      <c r="E41" s="6">
        <v>141881</v>
      </c>
      <c r="F41" s="6">
        <v>3429</v>
      </c>
      <c r="G41" s="6">
        <v>145310</v>
      </c>
      <c r="H41" s="7">
        <f>ROUND(E41/B41*100,1)</f>
        <v>97.5</v>
      </c>
      <c r="I41" s="7">
        <f>ROUND(F41/C41*100,1)</f>
        <v>17.9</v>
      </c>
      <c r="J41" s="7">
        <f>ROUND(G41/D41*100,1)</f>
        <v>88.3</v>
      </c>
    </row>
    <row r="42" spans="1:10" ht="13.5">
      <c r="A42" s="5" t="s">
        <v>37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7"/>
      <c r="I42" s="7"/>
      <c r="J42" s="7"/>
    </row>
    <row r="43" spans="1:10" ht="13.5">
      <c r="A43" s="5" t="s">
        <v>38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7"/>
      <c r="I43" s="7"/>
      <c r="J43" s="7"/>
    </row>
    <row r="44" spans="1:10" ht="13.5">
      <c r="A44" s="5" t="s">
        <v>39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7"/>
      <c r="I44" s="7"/>
      <c r="J44" s="7"/>
    </row>
    <row r="45" spans="1:10" ht="13.5">
      <c r="A45" s="5" t="s">
        <v>40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7"/>
      <c r="I45" s="7"/>
      <c r="J45" s="7"/>
    </row>
    <row r="46" spans="1:10" ht="13.5">
      <c r="A46" s="5" t="s">
        <v>41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7"/>
      <c r="I46" s="7"/>
      <c r="J46" s="7"/>
    </row>
    <row r="47" spans="1:10" ht="13.5">
      <c r="A47" s="5" t="s">
        <v>42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7"/>
      <c r="I47" s="7"/>
      <c r="J47" s="7"/>
    </row>
    <row r="48" spans="1:10" ht="13.5">
      <c r="A48" s="2" t="s">
        <v>52</v>
      </c>
      <c r="B48" s="3">
        <f aca="true" t="shared" si="1" ref="B48:G48">SUM(B7:B37)</f>
        <v>36357879</v>
      </c>
      <c r="C48" s="3">
        <f t="shared" si="1"/>
        <v>2729771</v>
      </c>
      <c r="D48" s="3">
        <f t="shared" si="1"/>
        <v>39087650</v>
      </c>
      <c r="E48" s="3">
        <f t="shared" si="1"/>
        <v>35599499</v>
      </c>
      <c r="F48" s="3">
        <f t="shared" si="1"/>
        <v>674684</v>
      </c>
      <c r="G48" s="3">
        <f t="shared" si="1"/>
        <v>36274183</v>
      </c>
      <c r="H48" s="4">
        <f aca="true" t="shared" si="2" ref="H48:J51">ROUND(E48/B48*100,1)</f>
        <v>97.9</v>
      </c>
      <c r="I48" s="4">
        <f t="shared" si="2"/>
        <v>24.7</v>
      </c>
      <c r="J48" s="4">
        <f t="shared" si="2"/>
        <v>92.8</v>
      </c>
    </row>
    <row r="49" spans="1:10" ht="13.5">
      <c r="A49" s="5" t="s">
        <v>53</v>
      </c>
      <c r="B49" s="6">
        <f aca="true" t="shared" si="3" ref="B49:G49">SUM(B38:B47)</f>
        <v>327511</v>
      </c>
      <c r="C49" s="6">
        <f t="shared" si="3"/>
        <v>25417</v>
      </c>
      <c r="D49" s="6">
        <f t="shared" si="3"/>
        <v>352928</v>
      </c>
      <c r="E49" s="6">
        <f t="shared" si="3"/>
        <v>322454</v>
      </c>
      <c r="F49" s="6">
        <f t="shared" si="3"/>
        <v>4367</v>
      </c>
      <c r="G49" s="6">
        <f t="shared" si="3"/>
        <v>326821</v>
      </c>
      <c r="H49" s="7">
        <f t="shared" si="2"/>
        <v>98.5</v>
      </c>
      <c r="I49" s="7">
        <f t="shared" si="2"/>
        <v>17.2</v>
      </c>
      <c r="J49" s="7">
        <f t="shared" si="2"/>
        <v>92.6</v>
      </c>
    </row>
    <row r="50" spans="1:10" ht="13.5">
      <c r="A50" s="5" t="s">
        <v>54</v>
      </c>
      <c r="B50" s="6">
        <f aca="true" t="shared" si="4" ref="B50:G50">B48+B49</f>
        <v>36685390</v>
      </c>
      <c r="C50" s="6">
        <f t="shared" si="4"/>
        <v>2755188</v>
      </c>
      <c r="D50" s="6">
        <f t="shared" si="4"/>
        <v>39440578</v>
      </c>
      <c r="E50" s="6">
        <f t="shared" si="4"/>
        <v>35921953</v>
      </c>
      <c r="F50" s="6">
        <f t="shared" si="4"/>
        <v>679051</v>
      </c>
      <c r="G50" s="6">
        <f t="shared" si="4"/>
        <v>36601004</v>
      </c>
      <c r="H50" s="7">
        <f t="shared" si="2"/>
        <v>97.9</v>
      </c>
      <c r="I50" s="7">
        <f t="shared" si="2"/>
        <v>24.6</v>
      </c>
      <c r="J50" s="7">
        <f t="shared" si="2"/>
        <v>92.8</v>
      </c>
    </row>
    <row r="51" spans="1:10" ht="13.5">
      <c r="A51" s="8" t="s">
        <v>55</v>
      </c>
      <c r="B51" s="9">
        <f aca="true" t="shared" si="5" ref="B51:G51">B5+B6+B50</f>
        <v>70505791</v>
      </c>
      <c r="C51" s="9">
        <f t="shared" si="5"/>
        <v>4405710</v>
      </c>
      <c r="D51" s="9">
        <f t="shared" si="5"/>
        <v>74911501</v>
      </c>
      <c r="E51" s="9">
        <f t="shared" si="5"/>
        <v>69264883</v>
      </c>
      <c r="F51" s="9">
        <f t="shared" si="5"/>
        <v>1118895</v>
      </c>
      <c r="G51" s="9">
        <f t="shared" si="5"/>
        <v>70383778</v>
      </c>
      <c r="H51" s="10">
        <f t="shared" si="2"/>
        <v>98.2</v>
      </c>
      <c r="I51" s="10">
        <f t="shared" si="2"/>
        <v>25.4</v>
      </c>
      <c r="J51" s="10">
        <f t="shared" si="2"/>
        <v>94</v>
      </c>
    </row>
    <row r="52" ht="13.5">
      <c r="A52" s="11" t="s">
        <v>59</v>
      </c>
    </row>
  </sheetData>
  <sheetProtection/>
  <mergeCells count="5">
    <mergeCell ref="A1:A4"/>
    <mergeCell ref="B3:D3"/>
    <mergeCell ref="E3:G3"/>
    <mergeCell ref="H3:J3"/>
    <mergeCell ref="B1:J2"/>
  </mergeCells>
  <printOptions/>
  <pageMargins left="0.7874015748031497" right="0.3937007874015748" top="0.984251968503937" bottom="0.5905511811023623" header="0.71" footer="0.5118110236220472"/>
  <pageSetup horizontalDpi="600" verticalDpi="600" orientation="landscape" paperSize="9" scale="65" r:id="rId1"/>
  <headerFooter alignWithMargins="0">
    <oddHeader>&amp;L&amp;"ＭＳ 明朝,太字"&amp;16都市計画税（土地）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zoomScale="75" zoomScaleNormal="75" zoomScalePageLayoutView="0" workbookViewId="0" topLeftCell="A1">
      <selection activeCell="B5" sqref="B5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2"/>
      <c r="B1" s="15" t="s">
        <v>58</v>
      </c>
      <c r="C1" s="16"/>
      <c r="D1" s="16"/>
      <c r="E1" s="16"/>
      <c r="F1" s="16"/>
      <c r="G1" s="16"/>
      <c r="H1" s="16"/>
      <c r="I1" s="16"/>
      <c r="J1" s="17"/>
    </row>
    <row r="2" spans="1:10" ht="13.5">
      <c r="A2" s="13"/>
      <c r="B2" s="18"/>
      <c r="C2" s="19"/>
      <c r="D2" s="19"/>
      <c r="E2" s="19"/>
      <c r="F2" s="19"/>
      <c r="G2" s="19"/>
      <c r="H2" s="19"/>
      <c r="I2" s="19"/>
      <c r="J2" s="20"/>
    </row>
    <row r="3" spans="1:10" ht="13.5">
      <c r="A3" s="13"/>
      <c r="B3" s="21" t="s">
        <v>43</v>
      </c>
      <c r="C3" s="21"/>
      <c r="D3" s="21"/>
      <c r="E3" s="21" t="s">
        <v>44</v>
      </c>
      <c r="F3" s="21"/>
      <c r="G3" s="21"/>
      <c r="H3" s="22" t="s">
        <v>45</v>
      </c>
      <c r="I3" s="23"/>
      <c r="J3" s="24"/>
    </row>
    <row r="4" spans="1:10" ht="13.5">
      <c r="A4" s="14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29438406</v>
      </c>
      <c r="C5" s="3">
        <v>1278194</v>
      </c>
      <c r="D5" s="3">
        <v>30716600</v>
      </c>
      <c r="E5" s="3">
        <v>29069575</v>
      </c>
      <c r="F5" s="3">
        <v>308843</v>
      </c>
      <c r="G5" s="3">
        <v>29378418</v>
      </c>
      <c r="H5" s="7">
        <f aca="true" t="shared" si="0" ref="H5:J38">ROUND(E5/B5*100,1)</f>
        <v>98.7</v>
      </c>
      <c r="I5" s="7">
        <f t="shared" si="0"/>
        <v>24.2</v>
      </c>
      <c r="J5" s="7">
        <f t="shared" si="0"/>
        <v>95.6</v>
      </c>
    </row>
    <row r="6" spans="1:10" ht="13.5">
      <c r="A6" s="5" t="s">
        <v>1</v>
      </c>
      <c r="B6" s="6">
        <v>4543204</v>
      </c>
      <c r="C6" s="6">
        <v>218583</v>
      </c>
      <c r="D6" s="6">
        <v>4761787</v>
      </c>
      <c r="E6" s="6">
        <v>4445524</v>
      </c>
      <c r="F6" s="6">
        <v>79921</v>
      </c>
      <c r="G6" s="6">
        <v>4525445</v>
      </c>
      <c r="H6" s="7">
        <f t="shared" si="0"/>
        <v>97.8</v>
      </c>
      <c r="I6" s="7">
        <f t="shared" si="0"/>
        <v>36.6</v>
      </c>
      <c r="J6" s="7">
        <f t="shared" si="0"/>
        <v>95</v>
      </c>
    </row>
    <row r="7" spans="1:10" ht="13.5">
      <c r="A7" s="5" t="s">
        <v>2</v>
      </c>
      <c r="B7" s="6">
        <v>866630</v>
      </c>
      <c r="C7" s="6">
        <v>61674</v>
      </c>
      <c r="D7" s="6">
        <v>928304</v>
      </c>
      <c r="E7" s="6">
        <v>849771</v>
      </c>
      <c r="F7" s="6">
        <v>13353</v>
      </c>
      <c r="G7" s="6">
        <v>863124</v>
      </c>
      <c r="H7" s="7">
        <f t="shared" si="0"/>
        <v>98.1</v>
      </c>
      <c r="I7" s="7">
        <f t="shared" si="0"/>
        <v>21.7</v>
      </c>
      <c r="J7" s="7">
        <f t="shared" si="0"/>
        <v>93</v>
      </c>
    </row>
    <row r="8" spans="1:10" ht="13.5">
      <c r="A8" s="5" t="s">
        <v>3</v>
      </c>
      <c r="B8" s="6">
        <v>2525194</v>
      </c>
      <c r="C8" s="6">
        <v>191293</v>
      </c>
      <c r="D8" s="6">
        <v>2716487</v>
      </c>
      <c r="E8" s="6">
        <v>2473996</v>
      </c>
      <c r="F8" s="6">
        <v>41426</v>
      </c>
      <c r="G8" s="6">
        <v>2515422</v>
      </c>
      <c r="H8" s="7">
        <f t="shared" si="0"/>
        <v>98</v>
      </c>
      <c r="I8" s="7">
        <f t="shared" si="0"/>
        <v>21.7</v>
      </c>
      <c r="J8" s="7">
        <f t="shared" si="0"/>
        <v>92.6</v>
      </c>
    </row>
    <row r="9" spans="1:10" ht="13.5">
      <c r="A9" s="5" t="s">
        <v>4</v>
      </c>
      <c r="B9" s="6">
        <v>579140</v>
      </c>
      <c r="C9" s="6">
        <v>53276</v>
      </c>
      <c r="D9" s="6">
        <v>632416</v>
      </c>
      <c r="E9" s="6">
        <v>563150</v>
      </c>
      <c r="F9" s="6">
        <v>13604</v>
      </c>
      <c r="G9" s="6">
        <v>576754</v>
      </c>
      <c r="H9" s="7">
        <f t="shared" si="0"/>
        <v>97.2</v>
      </c>
      <c r="I9" s="7">
        <f t="shared" si="0"/>
        <v>25.5</v>
      </c>
      <c r="J9" s="7">
        <f t="shared" si="0"/>
        <v>91.2</v>
      </c>
    </row>
    <row r="10" spans="1:10" ht="13.5">
      <c r="A10" s="5" t="s">
        <v>5</v>
      </c>
      <c r="B10" s="6">
        <v>2517634</v>
      </c>
      <c r="C10" s="6">
        <v>110731</v>
      </c>
      <c r="D10" s="6">
        <v>2628365</v>
      </c>
      <c r="E10" s="6">
        <v>2484603</v>
      </c>
      <c r="F10" s="6">
        <v>39749</v>
      </c>
      <c r="G10" s="6">
        <v>2524352</v>
      </c>
      <c r="H10" s="7">
        <f t="shared" si="0"/>
        <v>98.7</v>
      </c>
      <c r="I10" s="7">
        <f t="shared" si="0"/>
        <v>35.9</v>
      </c>
      <c r="J10" s="7">
        <f t="shared" si="0"/>
        <v>96</v>
      </c>
    </row>
    <row r="11" spans="1:10" ht="13.5">
      <c r="A11" s="5" t="s">
        <v>6</v>
      </c>
      <c r="B11" s="6">
        <v>464536</v>
      </c>
      <c r="C11" s="6">
        <v>18401</v>
      </c>
      <c r="D11" s="6">
        <v>482937</v>
      </c>
      <c r="E11" s="6">
        <v>459606</v>
      </c>
      <c r="F11" s="6">
        <v>5241</v>
      </c>
      <c r="G11" s="6">
        <v>464847</v>
      </c>
      <c r="H11" s="7">
        <f t="shared" si="0"/>
        <v>98.9</v>
      </c>
      <c r="I11" s="7">
        <f t="shared" si="0"/>
        <v>28.5</v>
      </c>
      <c r="J11" s="7">
        <f t="shared" si="0"/>
        <v>96.3</v>
      </c>
    </row>
    <row r="12" spans="1:10" ht="13.5">
      <c r="A12" s="5" t="s">
        <v>7</v>
      </c>
      <c r="B12" s="6">
        <v>1723390</v>
      </c>
      <c r="C12" s="6">
        <v>96520</v>
      </c>
      <c r="D12" s="6">
        <v>1819910</v>
      </c>
      <c r="E12" s="6">
        <v>1696278</v>
      </c>
      <c r="F12" s="6">
        <v>27504</v>
      </c>
      <c r="G12" s="6">
        <v>1723782</v>
      </c>
      <c r="H12" s="7">
        <f t="shared" si="0"/>
        <v>98.4</v>
      </c>
      <c r="I12" s="7">
        <f t="shared" si="0"/>
        <v>28.5</v>
      </c>
      <c r="J12" s="7">
        <f t="shared" si="0"/>
        <v>94.7</v>
      </c>
    </row>
    <row r="13" spans="1:10" ht="13.5">
      <c r="A13" s="5" t="s">
        <v>8</v>
      </c>
      <c r="B13" s="6">
        <v>452601</v>
      </c>
      <c r="C13" s="6">
        <v>45579</v>
      </c>
      <c r="D13" s="6">
        <v>498180</v>
      </c>
      <c r="E13" s="6">
        <v>443825</v>
      </c>
      <c r="F13" s="6">
        <v>9439</v>
      </c>
      <c r="G13" s="6">
        <v>453264</v>
      </c>
      <c r="H13" s="7">
        <f t="shared" si="0"/>
        <v>98.1</v>
      </c>
      <c r="I13" s="7">
        <f t="shared" si="0"/>
        <v>20.7</v>
      </c>
      <c r="J13" s="7">
        <f t="shared" si="0"/>
        <v>91</v>
      </c>
    </row>
    <row r="14" spans="1:10" ht="13.5">
      <c r="A14" s="5" t="s">
        <v>9</v>
      </c>
      <c r="B14" s="6">
        <v>934441</v>
      </c>
      <c r="C14" s="6">
        <v>80159</v>
      </c>
      <c r="D14" s="6">
        <v>1014600</v>
      </c>
      <c r="E14" s="6">
        <v>912115</v>
      </c>
      <c r="F14" s="6">
        <v>16553</v>
      </c>
      <c r="G14" s="6">
        <v>928668</v>
      </c>
      <c r="H14" s="7">
        <f t="shared" si="0"/>
        <v>97.6</v>
      </c>
      <c r="I14" s="7">
        <f t="shared" si="0"/>
        <v>20.7</v>
      </c>
      <c r="J14" s="7">
        <f t="shared" si="0"/>
        <v>91.5</v>
      </c>
    </row>
    <row r="15" spans="1:10" ht="13.5">
      <c r="A15" s="5" t="s">
        <v>10</v>
      </c>
      <c r="B15" s="6">
        <v>2172475</v>
      </c>
      <c r="C15" s="6">
        <v>131748</v>
      </c>
      <c r="D15" s="6">
        <v>2304223</v>
      </c>
      <c r="E15" s="6">
        <v>2148843</v>
      </c>
      <c r="F15" s="6">
        <v>31659</v>
      </c>
      <c r="G15" s="6">
        <v>2180502</v>
      </c>
      <c r="H15" s="7">
        <f t="shared" si="0"/>
        <v>98.9</v>
      </c>
      <c r="I15" s="7">
        <f t="shared" si="0"/>
        <v>24</v>
      </c>
      <c r="J15" s="7">
        <f t="shared" si="0"/>
        <v>94.6</v>
      </c>
    </row>
    <row r="16" spans="1:10" ht="13.5">
      <c r="A16" s="5" t="s">
        <v>11</v>
      </c>
      <c r="B16" s="6">
        <v>1687249</v>
      </c>
      <c r="C16" s="6">
        <v>66210</v>
      </c>
      <c r="D16" s="6">
        <v>1753459</v>
      </c>
      <c r="E16" s="6">
        <v>1662947</v>
      </c>
      <c r="F16" s="6">
        <v>17275</v>
      </c>
      <c r="G16" s="6">
        <v>1680222</v>
      </c>
      <c r="H16" s="7">
        <f t="shared" si="0"/>
        <v>98.6</v>
      </c>
      <c r="I16" s="7">
        <f t="shared" si="0"/>
        <v>26.1</v>
      </c>
      <c r="J16" s="7">
        <f t="shared" si="0"/>
        <v>95.8</v>
      </c>
    </row>
    <row r="17" spans="1:10" ht="13.5">
      <c r="A17" s="5" t="s">
        <v>12</v>
      </c>
      <c r="B17" s="6">
        <v>1401346</v>
      </c>
      <c r="C17" s="6">
        <v>58340</v>
      </c>
      <c r="D17" s="6">
        <v>1459686</v>
      </c>
      <c r="E17" s="6">
        <v>1380319</v>
      </c>
      <c r="F17" s="6">
        <v>19971</v>
      </c>
      <c r="G17" s="6">
        <v>1400290</v>
      </c>
      <c r="H17" s="7">
        <f t="shared" si="0"/>
        <v>98.5</v>
      </c>
      <c r="I17" s="7">
        <f t="shared" si="0"/>
        <v>34.2</v>
      </c>
      <c r="J17" s="7">
        <f t="shared" si="0"/>
        <v>95.9</v>
      </c>
    </row>
    <row r="18" spans="1:10" ht="13.5">
      <c r="A18" s="5" t="s">
        <v>13</v>
      </c>
      <c r="B18" s="6">
        <v>815063</v>
      </c>
      <c r="C18" s="6">
        <v>57474</v>
      </c>
      <c r="D18" s="6">
        <v>872537</v>
      </c>
      <c r="E18" s="6">
        <v>805738</v>
      </c>
      <c r="F18" s="6">
        <v>9312</v>
      </c>
      <c r="G18" s="6">
        <v>815050</v>
      </c>
      <c r="H18" s="7">
        <f t="shared" si="0"/>
        <v>98.9</v>
      </c>
      <c r="I18" s="7">
        <f t="shared" si="0"/>
        <v>16.2</v>
      </c>
      <c r="J18" s="7">
        <f t="shared" si="0"/>
        <v>93.4</v>
      </c>
    </row>
    <row r="19" spans="1:10" ht="13.5">
      <c r="A19" s="5" t="s">
        <v>14</v>
      </c>
      <c r="B19" s="6">
        <v>470515</v>
      </c>
      <c r="C19" s="6">
        <v>40070</v>
      </c>
      <c r="D19" s="6">
        <v>510585</v>
      </c>
      <c r="E19" s="6">
        <v>457994</v>
      </c>
      <c r="F19" s="6">
        <v>8740</v>
      </c>
      <c r="G19" s="6">
        <v>466734</v>
      </c>
      <c r="H19" s="7">
        <f t="shared" si="0"/>
        <v>97.3</v>
      </c>
      <c r="I19" s="7">
        <f t="shared" si="0"/>
        <v>21.8</v>
      </c>
      <c r="J19" s="7">
        <f t="shared" si="0"/>
        <v>91.4</v>
      </c>
    </row>
    <row r="20" spans="1:10" ht="13.5">
      <c r="A20" s="5" t="s">
        <v>15</v>
      </c>
      <c r="B20" s="6">
        <v>1097506</v>
      </c>
      <c r="C20" s="6">
        <v>198771</v>
      </c>
      <c r="D20" s="6">
        <v>1296277</v>
      </c>
      <c r="E20" s="6">
        <v>1063805</v>
      </c>
      <c r="F20" s="6">
        <v>32370</v>
      </c>
      <c r="G20" s="6">
        <v>1096175</v>
      </c>
      <c r="H20" s="7">
        <f t="shared" si="0"/>
        <v>96.9</v>
      </c>
      <c r="I20" s="7">
        <f t="shared" si="0"/>
        <v>16.3</v>
      </c>
      <c r="J20" s="7">
        <f t="shared" si="0"/>
        <v>84.6</v>
      </c>
    </row>
    <row r="21" spans="1:10" ht="13.5">
      <c r="A21" s="5" t="s">
        <v>16</v>
      </c>
      <c r="B21" s="6">
        <v>465436</v>
      </c>
      <c r="C21" s="6">
        <v>46573</v>
      </c>
      <c r="D21" s="6">
        <v>512009</v>
      </c>
      <c r="E21" s="6">
        <v>454439</v>
      </c>
      <c r="F21" s="6">
        <v>11204</v>
      </c>
      <c r="G21" s="6">
        <v>465643</v>
      </c>
      <c r="H21" s="7">
        <f t="shared" si="0"/>
        <v>97.6</v>
      </c>
      <c r="I21" s="7">
        <f t="shared" si="0"/>
        <v>24.1</v>
      </c>
      <c r="J21" s="7">
        <f t="shared" si="0"/>
        <v>90.9</v>
      </c>
    </row>
    <row r="22" spans="1:10" ht="13.5">
      <c r="A22" s="5" t="s">
        <v>17</v>
      </c>
      <c r="B22" s="6">
        <v>489220</v>
      </c>
      <c r="C22" s="6">
        <v>41018</v>
      </c>
      <c r="D22" s="6">
        <v>530238</v>
      </c>
      <c r="E22" s="6">
        <v>476956</v>
      </c>
      <c r="F22" s="6">
        <v>10044</v>
      </c>
      <c r="G22" s="6">
        <v>487000</v>
      </c>
      <c r="H22" s="7">
        <f t="shared" si="0"/>
        <v>97.5</v>
      </c>
      <c r="I22" s="7">
        <f t="shared" si="0"/>
        <v>24.5</v>
      </c>
      <c r="J22" s="7">
        <f t="shared" si="0"/>
        <v>91.8</v>
      </c>
    </row>
    <row r="23" spans="1:10" ht="13.5">
      <c r="A23" s="5" t="s">
        <v>18</v>
      </c>
      <c r="B23" s="6">
        <v>701387</v>
      </c>
      <c r="C23" s="6">
        <v>37610</v>
      </c>
      <c r="D23" s="6">
        <v>738997</v>
      </c>
      <c r="E23" s="6">
        <v>688519</v>
      </c>
      <c r="F23" s="6">
        <v>9941</v>
      </c>
      <c r="G23" s="6">
        <v>698460</v>
      </c>
      <c r="H23" s="7">
        <f t="shared" si="0"/>
        <v>98.2</v>
      </c>
      <c r="I23" s="7">
        <f t="shared" si="0"/>
        <v>26.4</v>
      </c>
      <c r="J23" s="7">
        <f t="shared" si="0"/>
        <v>94.5</v>
      </c>
    </row>
    <row r="24" spans="1:10" ht="13.5">
      <c r="A24" s="5" t="s">
        <v>19</v>
      </c>
      <c r="B24" s="6">
        <v>897867</v>
      </c>
      <c r="C24" s="6">
        <v>57268</v>
      </c>
      <c r="D24" s="6">
        <v>955135</v>
      </c>
      <c r="E24" s="6">
        <v>880943</v>
      </c>
      <c r="F24" s="6">
        <v>14101</v>
      </c>
      <c r="G24" s="6">
        <v>895044</v>
      </c>
      <c r="H24" s="7">
        <f t="shared" si="0"/>
        <v>98.1</v>
      </c>
      <c r="I24" s="7">
        <f t="shared" si="0"/>
        <v>24.6</v>
      </c>
      <c r="J24" s="7">
        <f t="shared" si="0"/>
        <v>93.7</v>
      </c>
    </row>
    <row r="25" spans="1:10" ht="13.5">
      <c r="A25" s="5" t="s">
        <v>20</v>
      </c>
      <c r="B25" s="6">
        <v>840080</v>
      </c>
      <c r="C25" s="6">
        <v>79072</v>
      </c>
      <c r="D25" s="6">
        <v>919152</v>
      </c>
      <c r="E25" s="6">
        <v>816489</v>
      </c>
      <c r="F25" s="6">
        <v>12389</v>
      </c>
      <c r="G25" s="6">
        <v>828878</v>
      </c>
      <c r="H25" s="7">
        <f t="shared" si="0"/>
        <v>97.2</v>
      </c>
      <c r="I25" s="7">
        <f t="shared" si="0"/>
        <v>15.7</v>
      </c>
      <c r="J25" s="7">
        <f t="shared" si="0"/>
        <v>90.2</v>
      </c>
    </row>
    <row r="26" spans="1:10" ht="13.5">
      <c r="A26" s="5" t="s">
        <v>21</v>
      </c>
      <c r="B26" s="6">
        <v>316214</v>
      </c>
      <c r="C26" s="6">
        <v>35214</v>
      </c>
      <c r="D26" s="6">
        <v>351428</v>
      </c>
      <c r="E26" s="6">
        <v>306986</v>
      </c>
      <c r="F26" s="6">
        <v>10304</v>
      </c>
      <c r="G26" s="6">
        <v>317290</v>
      </c>
      <c r="H26" s="7">
        <f t="shared" si="0"/>
        <v>97.1</v>
      </c>
      <c r="I26" s="7">
        <f t="shared" si="0"/>
        <v>29.3</v>
      </c>
      <c r="J26" s="7">
        <f t="shared" si="0"/>
        <v>90.3</v>
      </c>
    </row>
    <row r="27" spans="1:10" ht="13.5">
      <c r="A27" s="5" t="s">
        <v>22</v>
      </c>
      <c r="B27" s="6">
        <v>453197</v>
      </c>
      <c r="C27" s="6">
        <v>55768</v>
      </c>
      <c r="D27" s="6">
        <v>508965</v>
      </c>
      <c r="E27" s="6">
        <v>441230</v>
      </c>
      <c r="F27" s="6">
        <v>12482</v>
      </c>
      <c r="G27" s="6">
        <v>453712</v>
      </c>
      <c r="H27" s="7">
        <f t="shared" si="0"/>
        <v>97.4</v>
      </c>
      <c r="I27" s="7">
        <f t="shared" si="0"/>
        <v>22.4</v>
      </c>
      <c r="J27" s="7">
        <f t="shared" si="0"/>
        <v>89.1</v>
      </c>
    </row>
    <row r="28" spans="1:10" ht="13.5">
      <c r="A28" s="5" t="s">
        <v>23</v>
      </c>
      <c r="B28" s="6">
        <v>724924</v>
      </c>
      <c r="C28" s="6">
        <v>73505</v>
      </c>
      <c r="D28" s="6">
        <v>798429</v>
      </c>
      <c r="E28" s="6">
        <v>708392</v>
      </c>
      <c r="F28" s="6">
        <v>16900</v>
      </c>
      <c r="G28" s="6">
        <v>725292</v>
      </c>
      <c r="H28" s="7">
        <f t="shared" si="0"/>
        <v>97.7</v>
      </c>
      <c r="I28" s="7">
        <f t="shared" si="0"/>
        <v>23</v>
      </c>
      <c r="J28" s="7">
        <f t="shared" si="0"/>
        <v>90.8</v>
      </c>
    </row>
    <row r="29" spans="1:10" ht="13.5">
      <c r="A29" s="5" t="s">
        <v>24</v>
      </c>
      <c r="B29" s="6">
        <v>559133</v>
      </c>
      <c r="C29" s="6">
        <v>27602</v>
      </c>
      <c r="D29" s="6">
        <v>586735</v>
      </c>
      <c r="E29" s="6">
        <v>550713</v>
      </c>
      <c r="F29" s="6">
        <v>6827</v>
      </c>
      <c r="G29" s="6">
        <v>557540</v>
      </c>
      <c r="H29" s="7">
        <f t="shared" si="0"/>
        <v>98.5</v>
      </c>
      <c r="I29" s="7">
        <f t="shared" si="0"/>
        <v>24.7</v>
      </c>
      <c r="J29" s="7">
        <f t="shared" si="0"/>
        <v>95</v>
      </c>
    </row>
    <row r="30" spans="1:10" ht="13.5">
      <c r="A30" s="5" t="s">
        <v>25</v>
      </c>
      <c r="B30" s="6">
        <v>322054</v>
      </c>
      <c r="C30" s="6">
        <v>21907</v>
      </c>
      <c r="D30" s="6">
        <v>343961</v>
      </c>
      <c r="E30" s="6">
        <v>316509</v>
      </c>
      <c r="F30" s="6">
        <v>4169</v>
      </c>
      <c r="G30" s="6">
        <v>320678</v>
      </c>
      <c r="H30" s="7">
        <f t="shared" si="0"/>
        <v>98.3</v>
      </c>
      <c r="I30" s="7">
        <f t="shared" si="0"/>
        <v>19</v>
      </c>
      <c r="J30" s="7">
        <f t="shared" si="0"/>
        <v>93.2</v>
      </c>
    </row>
    <row r="31" spans="1:10" ht="13.5">
      <c r="A31" s="5" t="s">
        <v>26</v>
      </c>
      <c r="B31" s="6">
        <v>303603</v>
      </c>
      <c r="C31" s="6">
        <v>20788</v>
      </c>
      <c r="D31" s="6">
        <v>324391</v>
      </c>
      <c r="E31" s="6">
        <v>296553</v>
      </c>
      <c r="F31" s="6">
        <v>6136</v>
      </c>
      <c r="G31" s="6">
        <v>302689</v>
      </c>
      <c r="H31" s="7">
        <f t="shared" si="0"/>
        <v>97.7</v>
      </c>
      <c r="I31" s="7">
        <f t="shared" si="0"/>
        <v>29.5</v>
      </c>
      <c r="J31" s="7">
        <f t="shared" si="0"/>
        <v>93.3</v>
      </c>
    </row>
    <row r="32" spans="1:10" ht="13.5">
      <c r="A32" s="5" t="s">
        <v>27</v>
      </c>
      <c r="B32" s="6">
        <v>2856324</v>
      </c>
      <c r="C32" s="6">
        <v>266728</v>
      </c>
      <c r="D32" s="6">
        <v>3123052</v>
      </c>
      <c r="E32" s="6">
        <v>2758481</v>
      </c>
      <c r="F32" s="6">
        <v>84170</v>
      </c>
      <c r="G32" s="6">
        <v>2842651</v>
      </c>
      <c r="H32" s="7">
        <f t="shared" si="0"/>
        <v>96.6</v>
      </c>
      <c r="I32" s="7">
        <f t="shared" si="0"/>
        <v>31.6</v>
      </c>
      <c r="J32" s="7">
        <f t="shared" si="0"/>
        <v>91</v>
      </c>
    </row>
    <row r="33" spans="1:10" ht="13.5">
      <c r="A33" s="5" t="s">
        <v>28</v>
      </c>
      <c r="B33" s="6">
        <v>351668</v>
      </c>
      <c r="C33" s="6">
        <v>51918</v>
      </c>
      <c r="D33" s="6">
        <v>403586</v>
      </c>
      <c r="E33" s="6">
        <v>340396</v>
      </c>
      <c r="F33" s="6">
        <v>9123</v>
      </c>
      <c r="G33" s="6">
        <v>349519</v>
      </c>
      <c r="H33" s="7">
        <f t="shared" si="0"/>
        <v>96.8</v>
      </c>
      <c r="I33" s="7">
        <f t="shared" si="0"/>
        <v>17.6</v>
      </c>
      <c r="J33" s="7">
        <f t="shared" si="0"/>
        <v>86.6</v>
      </c>
    </row>
    <row r="34" spans="1:10" ht="13.5">
      <c r="A34" s="5" t="s">
        <v>29</v>
      </c>
      <c r="B34" s="6">
        <v>269095</v>
      </c>
      <c r="C34" s="6">
        <v>18473</v>
      </c>
      <c r="D34" s="6">
        <v>287568</v>
      </c>
      <c r="E34" s="6">
        <v>264081</v>
      </c>
      <c r="F34" s="6">
        <v>4743</v>
      </c>
      <c r="G34" s="6">
        <v>268824</v>
      </c>
      <c r="H34" s="7">
        <f t="shared" si="0"/>
        <v>98.1</v>
      </c>
      <c r="I34" s="7">
        <f t="shared" si="0"/>
        <v>25.7</v>
      </c>
      <c r="J34" s="7">
        <f t="shared" si="0"/>
        <v>93.5</v>
      </c>
    </row>
    <row r="35" spans="1:10" ht="13.5">
      <c r="A35" s="5" t="s">
        <v>30</v>
      </c>
      <c r="B35" s="6">
        <v>322304</v>
      </c>
      <c r="C35" s="6">
        <v>21271</v>
      </c>
      <c r="D35" s="6">
        <v>343575</v>
      </c>
      <c r="E35" s="6">
        <v>316331</v>
      </c>
      <c r="F35" s="6">
        <v>4938</v>
      </c>
      <c r="G35" s="6">
        <v>321269</v>
      </c>
      <c r="H35" s="7">
        <f t="shared" si="0"/>
        <v>98.1</v>
      </c>
      <c r="I35" s="7">
        <f t="shared" si="0"/>
        <v>23.2</v>
      </c>
      <c r="J35" s="7">
        <f t="shared" si="0"/>
        <v>93.5</v>
      </c>
    </row>
    <row r="36" spans="1:10" ht="13.5">
      <c r="A36" s="5" t="s">
        <v>31</v>
      </c>
      <c r="B36" s="6">
        <v>164763</v>
      </c>
      <c r="C36" s="6">
        <v>15662</v>
      </c>
      <c r="D36" s="6">
        <v>180425</v>
      </c>
      <c r="E36" s="6">
        <v>160003</v>
      </c>
      <c r="F36" s="6">
        <v>2977</v>
      </c>
      <c r="G36" s="6">
        <v>162980</v>
      </c>
      <c r="H36" s="7">
        <f t="shared" si="0"/>
        <v>97.1</v>
      </c>
      <c r="I36" s="7">
        <f t="shared" si="0"/>
        <v>19</v>
      </c>
      <c r="J36" s="7">
        <f t="shared" si="0"/>
        <v>90.3</v>
      </c>
    </row>
    <row r="37" spans="1:10" ht="13.5">
      <c r="A37" s="5" t="s">
        <v>32</v>
      </c>
      <c r="B37" s="6">
        <v>221102</v>
      </c>
      <c r="C37" s="6">
        <v>30513</v>
      </c>
      <c r="D37" s="6">
        <v>251615</v>
      </c>
      <c r="E37" s="6">
        <v>213573</v>
      </c>
      <c r="F37" s="6">
        <v>9215</v>
      </c>
      <c r="G37" s="6">
        <v>222788</v>
      </c>
      <c r="H37" s="7">
        <f t="shared" si="0"/>
        <v>96.6</v>
      </c>
      <c r="I37" s="7">
        <f t="shared" si="0"/>
        <v>30.2</v>
      </c>
      <c r="J37" s="7">
        <f t="shared" si="0"/>
        <v>88.5</v>
      </c>
    </row>
    <row r="38" spans="1:10" ht="13.5">
      <c r="A38" s="5" t="s">
        <v>33</v>
      </c>
      <c r="B38" s="6">
        <v>161889</v>
      </c>
      <c r="C38" s="6">
        <v>5289</v>
      </c>
      <c r="D38" s="6">
        <v>167178</v>
      </c>
      <c r="E38" s="6">
        <v>160627</v>
      </c>
      <c r="F38" s="6">
        <v>789</v>
      </c>
      <c r="G38" s="6">
        <v>161416</v>
      </c>
      <c r="H38" s="7">
        <f t="shared" si="0"/>
        <v>99.2</v>
      </c>
      <c r="I38" s="7">
        <f t="shared" si="0"/>
        <v>14.9</v>
      </c>
      <c r="J38" s="7">
        <f t="shared" si="0"/>
        <v>96.6</v>
      </c>
    </row>
    <row r="39" spans="1:10" ht="13.5">
      <c r="A39" s="5" t="s">
        <v>34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7"/>
      <c r="I39" s="7"/>
      <c r="J39" s="7"/>
    </row>
    <row r="40" spans="1:10" ht="13.5">
      <c r="A40" s="5" t="s">
        <v>35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7"/>
      <c r="I40" s="7"/>
      <c r="J40" s="7"/>
    </row>
    <row r="41" spans="1:10" ht="13.5">
      <c r="A41" s="5" t="s">
        <v>36</v>
      </c>
      <c r="B41" s="6">
        <v>90593</v>
      </c>
      <c r="C41" s="6">
        <v>10676</v>
      </c>
      <c r="D41" s="6">
        <v>101269</v>
      </c>
      <c r="E41" s="6">
        <v>88328</v>
      </c>
      <c r="F41" s="6">
        <v>1914</v>
      </c>
      <c r="G41" s="6">
        <v>90242</v>
      </c>
      <c r="H41" s="7">
        <f>ROUND(E41/B41*100,1)</f>
        <v>97.5</v>
      </c>
      <c r="I41" s="7">
        <f>ROUND(F41/C41*100,1)</f>
        <v>17.9</v>
      </c>
      <c r="J41" s="7">
        <f>ROUND(G41/D41*100,1)</f>
        <v>89.1</v>
      </c>
    </row>
    <row r="42" spans="1:10" ht="13.5">
      <c r="A42" s="5" t="s">
        <v>37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7"/>
      <c r="I42" s="7"/>
      <c r="J42" s="7"/>
    </row>
    <row r="43" spans="1:10" ht="13.5">
      <c r="A43" s="5" t="s">
        <v>38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7"/>
      <c r="I43" s="7"/>
      <c r="J43" s="7"/>
    </row>
    <row r="44" spans="1:10" ht="13.5">
      <c r="A44" s="5" t="s">
        <v>39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7"/>
      <c r="I44" s="7"/>
      <c r="J44" s="7"/>
    </row>
    <row r="45" spans="1:10" ht="13.5">
      <c r="A45" s="5" t="s">
        <v>40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7"/>
      <c r="I45" s="7"/>
      <c r="J45" s="7"/>
    </row>
    <row r="46" spans="1:10" ht="13.5">
      <c r="A46" s="5" t="s">
        <v>41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7"/>
      <c r="I46" s="7"/>
      <c r="J46" s="7"/>
    </row>
    <row r="47" spans="1:10" ht="13.5">
      <c r="A47" s="5" t="s">
        <v>42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7"/>
      <c r="I47" s="7"/>
      <c r="J47" s="7"/>
    </row>
    <row r="48" spans="1:10" ht="13.5">
      <c r="A48" s="2" t="s">
        <v>52</v>
      </c>
      <c r="B48" s="3">
        <f aca="true" t="shared" si="1" ref="B48:G48">SUM(B7:B37)</f>
        <v>27966091</v>
      </c>
      <c r="C48" s="3">
        <f t="shared" si="1"/>
        <v>2111136</v>
      </c>
      <c r="D48" s="3">
        <f t="shared" si="1"/>
        <v>30077227</v>
      </c>
      <c r="E48" s="3">
        <f t="shared" si="1"/>
        <v>27393584</v>
      </c>
      <c r="F48" s="3">
        <f t="shared" si="1"/>
        <v>515859</v>
      </c>
      <c r="G48" s="3">
        <f t="shared" si="1"/>
        <v>27909443</v>
      </c>
      <c r="H48" s="4">
        <f aca="true" t="shared" si="2" ref="H48:J51">ROUND(E48/B48*100,1)</f>
        <v>98</v>
      </c>
      <c r="I48" s="4">
        <f t="shared" si="2"/>
        <v>24.4</v>
      </c>
      <c r="J48" s="4">
        <f t="shared" si="2"/>
        <v>92.8</v>
      </c>
    </row>
    <row r="49" spans="1:10" ht="13.5">
      <c r="A49" s="5" t="s">
        <v>53</v>
      </c>
      <c r="B49" s="6">
        <f aca="true" t="shared" si="3" ref="B49:G49">SUM(B38:B47)</f>
        <v>252482</v>
      </c>
      <c r="C49" s="6">
        <f t="shared" si="3"/>
        <v>15965</v>
      </c>
      <c r="D49" s="6">
        <f t="shared" si="3"/>
        <v>268447</v>
      </c>
      <c r="E49" s="6">
        <f t="shared" si="3"/>
        <v>248955</v>
      </c>
      <c r="F49" s="6">
        <f t="shared" si="3"/>
        <v>2703</v>
      </c>
      <c r="G49" s="6">
        <f t="shared" si="3"/>
        <v>251658</v>
      </c>
      <c r="H49" s="7">
        <f t="shared" si="2"/>
        <v>98.6</v>
      </c>
      <c r="I49" s="7">
        <f t="shared" si="2"/>
        <v>16.9</v>
      </c>
      <c r="J49" s="7">
        <f t="shared" si="2"/>
        <v>93.7</v>
      </c>
    </row>
    <row r="50" spans="1:10" ht="13.5">
      <c r="A50" s="5" t="s">
        <v>54</v>
      </c>
      <c r="B50" s="6">
        <f aca="true" t="shared" si="4" ref="B50:G50">B48+B49</f>
        <v>28218573</v>
      </c>
      <c r="C50" s="6">
        <f t="shared" si="4"/>
        <v>2127101</v>
      </c>
      <c r="D50" s="6">
        <f t="shared" si="4"/>
        <v>30345674</v>
      </c>
      <c r="E50" s="6">
        <f t="shared" si="4"/>
        <v>27642539</v>
      </c>
      <c r="F50" s="6">
        <f t="shared" si="4"/>
        <v>518562</v>
      </c>
      <c r="G50" s="6">
        <f t="shared" si="4"/>
        <v>28161101</v>
      </c>
      <c r="H50" s="7">
        <f t="shared" si="2"/>
        <v>98</v>
      </c>
      <c r="I50" s="7">
        <f t="shared" si="2"/>
        <v>24.4</v>
      </c>
      <c r="J50" s="7">
        <f t="shared" si="2"/>
        <v>92.8</v>
      </c>
    </row>
    <row r="51" spans="1:10" ht="13.5">
      <c r="A51" s="8" t="s">
        <v>55</v>
      </c>
      <c r="B51" s="9">
        <f aca="true" t="shared" si="5" ref="B51:G51">B5+B6+B50</f>
        <v>62200183</v>
      </c>
      <c r="C51" s="9">
        <f t="shared" si="5"/>
        <v>3623878</v>
      </c>
      <c r="D51" s="9">
        <f t="shared" si="5"/>
        <v>65824061</v>
      </c>
      <c r="E51" s="9">
        <f t="shared" si="5"/>
        <v>61157638</v>
      </c>
      <c r="F51" s="9">
        <f t="shared" si="5"/>
        <v>907326</v>
      </c>
      <c r="G51" s="9">
        <f t="shared" si="5"/>
        <v>62064964</v>
      </c>
      <c r="H51" s="10">
        <f t="shared" si="2"/>
        <v>98.3</v>
      </c>
      <c r="I51" s="10">
        <f t="shared" si="2"/>
        <v>25</v>
      </c>
      <c r="J51" s="10">
        <f t="shared" si="2"/>
        <v>94.3</v>
      </c>
    </row>
    <row r="52" ht="13.5">
      <c r="A52" s="11" t="s">
        <v>59</v>
      </c>
    </row>
  </sheetData>
  <sheetProtection/>
  <mergeCells count="5">
    <mergeCell ref="A1:A4"/>
    <mergeCell ref="E3:G3"/>
    <mergeCell ref="B3:D3"/>
    <mergeCell ref="B1:J2"/>
    <mergeCell ref="H3:J3"/>
  </mergeCells>
  <printOptions/>
  <pageMargins left="0.7874015748031497" right="0.3937007874015748" top="0.984251968503937" bottom="0.5905511811023623" header="0.71" footer="0.5118110236220472"/>
  <pageSetup horizontalDpi="600" verticalDpi="600" orientation="landscape" paperSize="9" scale="65" r:id="rId1"/>
  <headerFooter alignWithMargins="0">
    <oddHeader>&amp;L&amp;"ＭＳ 明朝,太字"&amp;16都市計画税（家屋）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大阪府庁</cp:lastModifiedBy>
  <cp:lastPrinted>2003-11-11T02:07:43Z</cp:lastPrinted>
  <dcterms:created xsi:type="dcterms:W3CDTF">2003-10-15T07:51:28Z</dcterms:created>
  <dcterms:modified xsi:type="dcterms:W3CDTF">2012-01-16T08:15:52Z</dcterms:modified>
  <cp:category/>
  <cp:version/>
  <cp:contentType/>
  <cp:contentStatus/>
</cp:coreProperties>
</file>