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20" windowHeight="8055" activeTab="0"/>
  </bookViews>
  <sheets>
    <sheet name="一覧表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xlnm.Print_Area" localSheetId="0">'一覧表'!$C$1:$I$48</definedName>
    <definedName name="経常２">#REF!</definedName>
    <definedName name="経常２２">#REF!</definedName>
    <definedName name="経常２３">#REF!</definedName>
    <definedName name="経常２４">#REF!</definedName>
    <definedName name="経常２５">#REF!</definedName>
    <definedName name="経常２６・２７">#REF!</definedName>
    <definedName name="経常２８">#REF!</definedName>
    <definedName name="経常２９">#REF!</definedName>
    <definedName name="経常３">#REF!</definedName>
    <definedName name="経常３３">#REF!</definedName>
    <definedName name="経常３４①">#REF!</definedName>
    <definedName name="経常３４②">#REF!</definedName>
    <definedName name="経常３４③">#REF!</definedName>
    <definedName name="経常３５①">#REF!</definedName>
    <definedName name="経常３５②">#REF!</definedName>
    <definedName name="経常３５③">#REF!</definedName>
    <definedName name="経常３５④">#REF!</definedName>
    <definedName name="経常３６">#REF!</definedName>
    <definedName name="経常４">#REF!</definedName>
    <definedName name="経常５">#REF!</definedName>
    <definedName name="経常６">#REF!</definedName>
    <definedName name="経常７①">#REF!</definedName>
    <definedName name="経常７②">#REF!</definedName>
    <definedName name="経常７③">#REF!</definedName>
    <definedName name="交付金２">#REF!</definedName>
    <definedName name="交付金２２">#REF!</definedName>
    <definedName name="交付金２３">#REF!</definedName>
    <definedName name="交付金２４">#REF!</definedName>
    <definedName name="交付金２５">#REF!</definedName>
    <definedName name="交付金２６・２７">#REF!</definedName>
    <definedName name="交付金２８">#REF!</definedName>
    <definedName name="交付金２９">#REF!</definedName>
    <definedName name="交付金３">#REF!</definedName>
    <definedName name="交付金３３">#REF!</definedName>
    <definedName name="交付金３４①">#REF!</definedName>
    <definedName name="交付金３４②">#REF!</definedName>
    <definedName name="交付金３４③">#REF!</definedName>
    <definedName name="交付金３５①">#REF!</definedName>
    <definedName name="交付金３５②">#REF!</definedName>
    <definedName name="交付金３５③">#REF!</definedName>
    <definedName name="交付金３５④">#REF!</definedName>
    <definedName name="交付金３６">#REF!</definedName>
    <definedName name="交付金４">#REF!</definedName>
    <definedName name="交付金５">#REF!</definedName>
    <definedName name="交付金６">#REF!</definedName>
    <definedName name="交付金７①１">#REF!</definedName>
    <definedName name="交付金７②">#REF!</definedName>
    <definedName name="交付金７③">#REF!</definedName>
    <definedName name="事務合計２">#REF!</definedName>
    <definedName name="事務合計２２">#REF!</definedName>
    <definedName name="事務合計２３">#REF!</definedName>
    <definedName name="事務合計２４">#REF!</definedName>
    <definedName name="事務合計２５">#REF!</definedName>
    <definedName name="事務合計２６・２７">#REF!</definedName>
    <definedName name="事務合計２８">#REF!</definedName>
    <definedName name="事務合計２９">#REF!</definedName>
    <definedName name="事務合計３">#REF!</definedName>
    <definedName name="事務合計３３">#REF!</definedName>
    <definedName name="事務合計３４①">#REF!</definedName>
    <definedName name="事務合計３４②">#REF!</definedName>
    <definedName name="事務合計３４③">#REF!</definedName>
    <definedName name="事務合計３５①">#REF!</definedName>
    <definedName name="事務合計３５②">#REF!</definedName>
    <definedName name="事務合計３５③">#REF!</definedName>
    <definedName name="事務合計３５④">#REF!</definedName>
    <definedName name="事務合計３６">#REF!</definedName>
    <definedName name="事務合計４">#REF!</definedName>
    <definedName name="事務合計５">#REF!</definedName>
    <definedName name="事務合計６">#REF!</definedName>
    <definedName name="事務合計７①">#REF!</definedName>
    <definedName name="事務合計７②">#REF!</definedName>
    <definedName name="事務合計７③">#REF!</definedName>
    <definedName name="初期的経費２">#REF!</definedName>
    <definedName name="初期的経費２２">#REF!</definedName>
    <definedName name="初期的経費２３">#REF!</definedName>
    <definedName name="初期的経費２４">#REF!</definedName>
    <definedName name="初期的経費２６・２７">#REF!</definedName>
    <definedName name="初期的経費２８">#REF!</definedName>
    <definedName name="初期的経費２９">#REF!</definedName>
    <definedName name="初期的経費３">#REF!</definedName>
    <definedName name="初期的経費３３">#REF!</definedName>
    <definedName name="初期的経費３４①">#REF!</definedName>
    <definedName name="初期的経費３５①">#REF!</definedName>
    <definedName name="初期的経費３６">#REF!</definedName>
    <definedName name="初期的経費６">#REF!</definedName>
    <definedName name="初期的経費７①">#REF!</definedName>
    <definedName name="人件合計２">#REF!</definedName>
    <definedName name="人件合計２２">#REF!</definedName>
    <definedName name="人件合計２３">#REF!</definedName>
    <definedName name="人件合計２４">#REF!</definedName>
    <definedName name="人件合計２５">#REF!</definedName>
    <definedName name="人件合計２６・２７">#REF!</definedName>
    <definedName name="人件合計２８">#REF!</definedName>
    <definedName name="人件合計２９">#REF!</definedName>
    <definedName name="人件合計３">#REF!</definedName>
    <definedName name="人件合計３３">#REF!</definedName>
    <definedName name="人件合計３４①">#REF!</definedName>
    <definedName name="人件合計３４②">#REF!</definedName>
    <definedName name="人件合計３４③">#REF!</definedName>
    <definedName name="人件合計３５①">#REF!</definedName>
    <definedName name="人件合計３５②">#REF!</definedName>
    <definedName name="人件合計３５③">#REF!</definedName>
    <definedName name="人件合計３５④">#REF!</definedName>
    <definedName name="人件合計３６">#REF!</definedName>
    <definedName name="人件合計４">#REF!</definedName>
    <definedName name="人件合計５">#REF!</definedName>
    <definedName name="人件合計６">#REF!</definedName>
    <definedName name="人件合計７①">#REF!</definedName>
    <definedName name="人件合計７②">#REF!</definedName>
    <definedName name="人件合計７③">#REF!</definedName>
    <definedName name="人件費３８">'[1]最終４（人件費）'!#REF!</definedName>
  </definedNames>
  <calcPr fullCalcOnLoad="1"/>
</workbook>
</file>

<file path=xl/sharedStrings.xml><?xml version="1.0" encoding="utf-8"?>
<sst xmlns="http://schemas.openxmlformats.org/spreadsheetml/2006/main" count="56" uniqueCount="56">
  <si>
    <t>市町村名</t>
  </si>
  <si>
    <t>うち広域連携
による事務数</t>
  </si>
  <si>
    <t>中核市</t>
  </si>
  <si>
    <t>高槻市</t>
  </si>
  <si>
    <t>東大阪市</t>
  </si>
  <si>
    <t>特例市</t>
  </si>
  <si>
    <t>岸和田市</t>
  </si>
  <si>
    <t>豊中市</t>
  </si>
  <si>
    <t>枚方市</t>
  </si>
  <si>
    <t>茨木市</t>
  </si>
  <si>
    <t>八尾市</t>
  </si>
  <si>
    <t>寝屋川市</t>
  </si>
  <si>
    <t>一般市</t>
  </si>
  <si>
    <t>池田市</t>
  </si>
  <si>
    <t>泉大津市</t>
  </si>
  <si>
    <t>貝塚市</t>
  </si>
  <si>
    <t>守口市</t>
  </si>
  <si>
    <t>泉佐野市</t>
  </si>
  <si>
    <t>富田林市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</si>
  <si>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</si>
  <si>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</si>
  <si>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</si>
  <si>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</si>
  <si>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</si>
  <si>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</si>
  <si>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</si>
  <si>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</si>
  <si>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</si>
  <si>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</si>
  <si>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</si>
  <si>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泉南市</t>
  </si>
  <si>
    <t>四條畷市</t>
  </si>
  <si>
    <t>交野市</t>
  </si>
  <si>
    <t>大阪狭山市</t>
  </si>
  <si>
    <t>阪南市</t>
  </si>
  <si>
    <t>町村</t>
  </si>
  <si>
    <t>島本町</t>
  </si>
  <si>
    <t>豊能町</t>
  </si>
  <si>
    <t>能勢町</t>
  </si>
  <si>
    <t>忠岡町</t>
  </si>
  <si>
    <t>熊取町</t>
  </si>
  <si>
    <t>田尻町</t>
  </si>
  <si>
    <t>太子町</t>
  </si>
  <si>
    <t>河南町</t>
  </si>
  <si>
    <t>千早赤阪村</t>
  </si>
  <si>
    <t>合計</t>
  </si>
  <si>
    <t>移譲予定
事務数　B
（３年間）</t>
  </si>
  <si>
    <t>提案事務数　A</t>
  </si>
  <si>
    <t>B／A（％）</t>
  </si>
  <si>
    <t>吹田市</t>
  </si>
  <si>
    <t>岬町</t>
  </si>
  <si>
    <t>うち法定移譲
となる事務(※)</t>
  </si>
  <si>
    <t>※豊中市は中核市移行に伴う法定事務含む</t>
  </si>
  <si>
    <r>
      <rPr>
        <b/>
        <sz val="10"/>
        <rFont val="ＭＳ Ｐゴシック"/>
        <family val="3"/>
      </rPr>
      <t>※２次一括法等の施行に伴い、平成</t>
    </r>
    <r>
      <rPr>
        <b/>
        <sz val="10"/>
        <rFont val="Arial"/>
        <family val="2"/>
      </rPr>
      <t>24</t>
    </r>
    <r>
      <rPr>
        <b/>
        <sz val="10"/>
        <rFont val="ＭＳ Ｐゴシック"/>
        <family val="3"/>
      </rPr>
      <t>年度または</t>
    </r>
    <r>
      <rPr>
        <b/>
        <sz val="10"/>
        <rFont val="Arial"/>
        <family val="2"/>
      </rPr>
      <t>25</t>
    </r>
    <r>
      <rPr>
        <b/>
        <sz val="10"/>
        <rFont val="ＭＳ Ｐゴシック"/>
        <family val="3"/>
      </rPr>
      <t>年度に市町村に法定移譲となる事務</t>
    </r>
  </si>
  <si>
    <r>
      <rPr>
        <b/>
        <sz val="10"/>
        <rFont val="ＭＳ Ｐゴシック"/>
        <family val="3"/>
      </rPr>
      <t>　　（「権限移譲実施計画」において、市町村が移譲を予定していた</t>
    </r>
    <r>
      <rPr>
        <b/>
        <sz val="10"/>
        <rFont val="Arial"/>
        <family val="2"/>
      </rPr>
      <t>143</t>
    </r>
    <r>
      <rPr>
        <b/>
        <sz val="10"/>
        <rFont val="ＭＳ Ｐゴシック"/>
        <family val="3"/>
      </rPr>
      <t>事務含む）</t>
    </r>
  </si>
  <si>
    <t>平成２２年～２４年度移譲予定事務（平成２４年４月現在）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</si>
</sst>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2"/>
      <name val="HG丸ｺﾞｼｯｸM-PRO"/>
      <family val="3"/>
    </font>
    <font>
      <b/>
      <sz val="14"/>
      <name val="HG丸ｺﾞｼｯｸM-PRO"/>
      <family val="3"/>
    </font>
    <font>
      <sz val="12"/>
      <name val="ＭＳ Ｐゴシック"/>
      <family val="3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4"/>
      <name val="Arial Black"/>
      <family val="2"/>
    </font>
    <font>
      <b/>
      <sz val="10"/>
      <name val="Arial"/>
      <family val="2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 style="medium"/>
    </border>
    <border>
      <left/>
      <right>
        <color indexed="63"/>
      </right>
      <top style="medium"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 shrinkToFit="1"/>
    </xf>
    <xf numFmtId="0" fontId="8" fillId="0" borderId="12" xfId="0" applyFont="1" applyFill="1" applyBorder="1" applyAlignment="1">
      <alignment vertical="center"/>
    </xf>
    <xf numFmtId="176" fontId="8" fillId="0" borderId="13" xfId="42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distributed" vertical="center" shrinkToFit="1"/>
    </xf>
    <xf numFmtId="0" fontId="8" fillId="0" borderId="15" xfId="0" applyFont="1" applyFill="1" applyBorder="1" applyAlignment="1">
      <alignment vertical="center"/>
    </xf>
    <xf numFmtId="176" fontId="8" fillId="0" borderId="16" xfId="42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distributed" vertical="center" shrinkToFit="1"/>
    </xf>
    <xf numFmtId="0" fontId="8" fillId="0" borderId="18" xfId="0" applyFont="1" applyFill="1" applyBorder="1" applyAlignment="1">
      <alignment vertical="center"/>
    </xf>
    <xf numFmtId="176" fontId="8" fillId="0" borderId="19" xfId="42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distributed" vertical="center" shrinkToFit="1"/>
    </xf>
    <xf numFmtId="0" fontId="8" fillId="0" borderId="21" xfId="0" applyFont="1" applyFill="1" applyBorder="1" applyAlignment="1">
      <alignment vertical="center"/>
    </xf>
    <xf numFmtId="176" fontId="8" fillId="0" borderId="22" xfId="42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distributed" vertical="center" wrapText="1" shrinkToFi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23" xfId="0" applyFont="1" applyFill="1" applyBorder="1" applyAlignment="1">
      <alignment vertical="center"/>
    </xf>
    <xf numFmtId="176" fontId="10" fillId="0" borderId="2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 wrapText="1" shrinkToFi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 shrinkToFit="1"/>
    </xf>
    <xf numFmtId="0" fontId="5" fillId="0" borderId="32" xfId="0" applyFont="1" applyFill="1" applyBorder="1" applyAlignment="1">
      <alignment horizontal="left" vertical="center" shrinkToFi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wrapText="1" shrinkToFit="1"/>
    </xf>
    <xf numFmtId="0" fontId="6" fillId="0" borderId="39" xfId="0" applyFont="1" applyFill="1" applyBorder="1" applyAlignment="1">
      <alignment horizontal="center" vertical="center" textRotation="255"/>
    </xf>
    <xf numFmtId="0" fontId="7" fillId="0" borderId="40" xfId="0" applyFont="1" applyFill="1" applyBorder="1" applyAlignment="1">
      <alignment horizontal="center" vertical="center" textRotation="255"/>
    </xf>
    <xf numFmtId="0" fontId="7" fillId="0" borderId="41" xfId="0" applyFont="1" applyFill="1" applyBorder="1" applyAlignment="1">
      <alignment horizontal="center" vertical="center" textRotation="255"/>
    </xf>
    <xf numFmtId="0" fontId="11" fillId="0" borderId="0" xfId="0" applyFont="1" applyBorder="1" applyAlignment="1">
      <alignment horizontal="left" vertical="center" shrinkToFit="1"/>
    </xf>
    <xf numFmtId="0" fontId="6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left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textRotation="255" shrinkToFit="1"/>
    </xf>
    <xf numFmtId="0" fontId="6" fillId="0" borderId="41" xfId="0" applyFont="1" applyFill="1" applyBorder="1" applyAlignment="1">
      <alignment horizontal="center" vertical="center" textRotation="255" shrinkToFit="1"/>
    </xf>
    <xf numFmtId="0" fontId="6" fillId="0" borderId="40" xfId="0" applyFont="1" applyFill="1" applyBorder="1" applyAlignment="1">
      <alignment horizontal="center" vertical="center" textRotation="255"/>
    </xf>
    <xf numFmtId="0" fontId="6" fillId="0" borderId="41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4100dc001\net_data\02_&#34892;&#25919;&#65319;\04-&#20998;&#27177;\&#27177;&#38480;&#31227;&#35698;(&#22823;&#38442;&#29256;&#21547;&#12416;&#65289;&#20104;&#31639;&#35201;&#27714;&#21547;&#12416;\04&#20104;&#31639;&#35201;&#27714;&#12394;&#12393;\H19&#24180;&#24230;&#20104;&#31639;&#35201;&#27714;\&#25919;&#31574;&#30340;&#32076;&#36027;&#35201;&#27714;&#65288;&#12452;&#12531;&#12475;&#12531;&#12486;&#12451;&#12502;&#20132;&#20184;&#37329;&#65289;\&#65298;&#65294;&#12452;&#12531;&#12475;&#12531;&#12486;&#12451;&#12502;&#20132;&#20184;&#37329;&#38306;&#20418;&#122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最終１"/>
      <sheetName val="最終2（一覧）"/>
      <sheetName val="最終２（区分）"/>
      <sheetName val="最終３ (種類・額)"/>
      <sheetName val="最終４（人件費）"/>
      <sheetName val="最終５(若手職員)"/>
      <sheetName val="資料 (財源)"/>
      <sheetName val="資料(他府県)"/>
      <sheetName val="埼玉・茨城"/>
      <sheetName val="徳島・山口"/>
      <sheetName val="広島・三重"/>
      <sheetName val="工夫"/>
      <sheetName val="工夫２（交付金案）"/>
      <sheetName val="財政課との協議"/>
      <sheetName val="上乗せ (概要) (7)"/>
      <sheetName val="上乗せ (財源) (７)"/>
      <sheetName val="交付金Ⅰ・Ⅱの根拠 (6)"/>
      <sheetName val="上乗せ（交付金案） (5)"/>
      <sheetName val="上乗せ (概要) (6)"/>
      <sheetName val="上乗せ (財源) （6）"/>
      <sheetName val="上乗せ (概要) (5)"/>
      <sheetName val="交付金Ⅰ・Ⅱの根拠 (5)"/>
      <sheetName val="上乗せ (財源) (5)"/>
      <sheetName val="上乗せ (概要) (4)"/>
      <sheetName val="交付金Ⅰ・Ⅱの根拠 (4)"/>
      <sheetName val="上乗せ (財源) (4)"/>
      <sheetName val="上乗せ（交付金案） (4)"/>
      <sheetName val="上乗せ (概要) (3)"/>
      <sheetName val="上乗せ（交付金案） (3)"/>
      <sheetName val="上乗せ (財源) (3)"/>
      <sheetName val="交付金Ⅰ・Ⅱの根拠 (3)"/>
      <sheetName val="上乗せ (概要) (2)"/>
      <sheetName val="交付金Ⅰの人日根拠"/>
      <sheetName val="上乗せ（交付金案） (2)"/>
      <sheetName val="上乗せ (財源) (2)"/>
      <sheetName val="交付金Ⅰ人日（大店辻田Ｑより）"/>
      <sheetName val="上乗せ (概要)"/>
      <sheetName val="上乗せ (財源)"/>
      <sheetName val="上乗せ（交付金案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1:O48"/>
  <sheetViews>
    <sheetView tabSelected="1" zoomScaleSheetLayoutView="100" workbookViewId="0" topLeftCell="A1">
      <selection activeCell="M3" sqref="M3"/>
    </sheetView>
  </sheetViews>
  <sheetFormatPr defaultColWidth="9.00390625" defaultRowHeight="13.5"/>
  <cols>
    <col min="2" max="3" width="4.125" style="0" customWidth="1"/>
    <col min="4" max="4" width="17.50390625" style="0" customWidth="1"/>
    <col min="5" max="6" width="15.625" style="0" customWidth="1"/>
    <col min="7" max="8" width="16.625" style="0" customWidth="1"/>
    <col min="9" max="9" width="14.625" style="0" customWidth="1"/>
    <col min="10" max="10" width="7.25390625" style="2" customWidth="1"/>
    <col min="11" max="12" width="3.50390625" style="0" customWidth="1"/>
    <col min="13" max="13" width="2.50390625" style="0" customWidth="1"/>
    <col min="14" max="14" width="3.50390625" style="0" customWidth="1"/>
  </cols>
  <sheetData>
    <row r="1" spans="2:9" ht="37.5" customHeight="1" thickBot="1">
      <c r="B1" s="1"/>
      <c r="C1" s="23"/>
      <c r="D1" s="37" t="s">
        <v>55</v>
      </c>
      <c r="E1" s="38"/>
      <c r="F1" s="38"/>
      <c r="G1" s="38"/>
      <c r="H1" s="38"/>
      <c r="I1" s="38"/>
    </row>
    <row r="2" spans="2:9" ht="15.75" customHeight="1">
      <c r="B2" s="3"/>
      <c r="C2" s="39" t="s">
        <v>0</v>
      </c>
      <c r="D2" s="40"/>
      <c r="E2" s="43" t="s">
        <v>47</v>
      </c>
      <c r="F2" s="45" t="s">
        <v>46</v>
      </c>
      <c r="G2" s="32"/>
      <c r="H2" s="4"/>
      <c r="I2" s="46" t="s">
        <v>48</v>
      </c>
    </row>
    <row r="3" spans="2:15" ht="36" customHeight="1" thickBot="1">
      <c r="B3" s="3"/>
      <c r="C3" s="41"/>
      <c r="D3" s="42"/>
      <c r="E3" s="44"/>
      <c r="F3" s="44"/>
      <c r="G3" s="35" t="s">
        <v>1</v>
      </c>
      <c r="H3" s="36" t="s">
        <v>51</v>
      </c>
      <c r="I3" s="47"/>
      <c r="O3" s="26"/>
    </row>
    <row r="4" spans="2:9" ht="18.75" customHeight="1">
      <c r="B4" s="12"/>
      <c r="C4" s="58" t="s">
        <v>2</v>
      </c>
      <c r="D4" s="16" t="s">
        <v>7</v>
      </c>
      <c r="E4" s="17">
        <v>44</v>
      </c>
      <c r="F4" s="17">
        <v>44</v>
      </c>
      <c r="G4" s="17">
        <v>0</v>
      </c>
      <c r="H4" s="30">
        <v>23</v>
      </c>
      <c r="I4" s="18">
        <f>SUM(F4/E4)</f>
        <v>1</v>
      </c>
    </row>
    <row r="5" spans="2:9" ht="18.75" customHeight="1">
      <c r="B5" s="5"/>
      <c r="C5" s="58"/>
      <c r="D5" s="16" t="s">
        <v>3</v>
      </c>
      <c r="E5" s="17">
        <v>29</v>
      </c>
      <c r="F5" s="17">
        <v>22</v>
      </c>
      <c r="G5" s="17">
        <v>0</v>
      </c>
      <c r="H5" s="30">
        <v>7</v>
      </c>
      <c r="I5" s="18">
        <f aca="true" t="shared" si="0" ref="I5:I45">SUM(F5/E5)</f>
        <v>0.7586206896551724</v>
      </c>
    </row>
    <row r="6" spans="2:9" ht="18.75" customHeight="1" thickBot="1">
      <c r="B6" s="5"/>
      <c r="C6" s="59"/>
      <c r="D6" s="9" t="s">
        <v>4</v>
      </c>
      <c r="E6" s="10">
        <v>29</v>
      </c>
      <c r="F6" s="10">
        <v>23</v>
      </c>
      <c r="G6" s="10">
        <v>0</v>
      </c>
      <c r="H6" s="28">
        <v>6</v>
      </c>
      <c r="I6" s="11">
        <f t="shared" si="0"/>
        <v>0.7931034482758621</v>
      </c>
    </row>
    <row r="7" spans="2:9" ht="18.75" customHeight="1">
      <c r="B7" s="5"/>
      <c r="C7" s="48" t="s">
        <v>5</v>
      </c>
      <c r="D7" s="6" t="s">
        <v>6</v>
      </c>
      <c r="E7" s="7">
        <v>43</v>
      </c>
      <c r="F7" s="7">
        <v>43</v>
      </c>
      <c r="G7" s="7">
        <v>9</v>
      </c>
      <c r="H7" s="27">
        <v>1</v>
      </c>
      <c r="I7" s="8">
        <f t="shared" si="0"/>
        <v>1</v>
      </c>
    </row>
    <row r="8" spans="2:9" ht="18.75" customHeight="1">
      <c r="B8" s="12"/>
      <c r="C8" s="60"/>
      <c r="D8" s="13" t="s">
        <v>49</v>
      </c>
      <c r="E8" s="14">
        <v>40</v>
      </c>
      <c r="F8" s="14">
        <v>34</v>
      </c>
      <c r="G8" s="14">
        <v>0</v>
      </c>
      <c r="H8" s="29">
        <v>5</v>
      </c>
      <c r="I8" s="15">
        <f t="shared" si="0"/>
        <v>0.85</v>
      </c>
    </row>
    <row r="9" spans="2:9" ht="18.75" customHeight="1">
      <c r="B9" s="5"/>
      <c r="C9" s="60"/>
      <c r="D9" s="13" t="s">
        <v>8</v>
      </c>
      <c r="E9" s="14">
        <v>41</v>
      </c>
      <c r="F9" s="14">
        <v>36</v>
      </c>
      <c r="G9" s="14">
        <v>3</v>
      </c>
      <c r="H9" s="29">
        <v>2</v>
      </c>
      <c r="I9" s="15">
        <f t="shared" si="0"/>
        <v>0.8780487804878049</v>
      </c>
    </row>
    <row r="10" spans="2:9" ht="18.75" customHeight="1">
      <c r="B10" s="5"/>
      <c r="C10" s="60"/>
      <c r="D10" s="13" t="s">
        <v>9</v>
      </c>
      <c r="E10" s="14">
        <v>42</v>
      </c>
      <c r="F10" s="14">
        <v>42</v>
      </c>
      <c r="G10" s="14">
        <v>0</v>
      </c>
      <c r="H10" s="29">
        <v>0</v>
      </c>
      <c r="I10" s="15">
        <f t="shared" si="0"/>
        <v>1</v>
      </c>
    </row>
    <row r="11" spans="2:9" ht="18.75" customHeight="1">
      <c r="B11" s="12"/>
      <c r="C11" s="60"/>
      <c r="D11" s="13" t="s">
        <v>10</v>
      </c>
      <c r="E11" s="14">
        <v>43</v>
      </c>
      <c r="F11" s="14">
        <v>41</v>
      </c>
      <c r="G11" s="14">
        <v>0</v>
      </c>
      <c r="H11" s="29">
        <v>4</v>
      </c>
      <c r="I11" s="15">
        <f t="shared" si="0"/>
        <v>0.9534883720930233</v>
      </c>
    </row>
    <row r="12" spans="2:9" ht="18.75" customHeight="1" thickBot="1">
      <c r="B12" s="12"/>
      <c r="C12" s="61"/>
      <c r="D12" s="9" t="s">
        <v>11</v>
      </c>
      <c r="E12" s="10">
        <v>43</v>
      </c>
      <c r="F12" s="10">
        <v>34</v>
      </c>
      <c r="G12" s="10">
        <v>3</v>
      </c>
      <c r="H12" s="28">
        <v>2</v>
      </c>
      <c r="I12" s="11">
        <f t="shared" si="0"/>
        <v>0.7906976744186046</v>
      </c>
    </row>
    <row r="13" spans="2:10" ht="18.75" customHeight="1">
      <c r="B13" s="5"/>
      <c r="C13" s="48" t="s">
        <v>12</v>
      </c>
      <c r="D13" s="16" t="s">
        <v>13</v>
      </c>
      <c r="E13" s="17">
        <v>76</v>
      </c>
      <c r="F13" s="17">
        <v>74</v>
      </c>
      <c r="G13" s="17">
        <v>52</v>
      </c>
      <c r="H13" s="30">
        <v>4</v>
      </c>
      <c r="I13" s="18">
        <f t="shared" si="0"/>
        <v>0.9736842105263158</v>
      </c>
      <c r="J13" s="19"/>
    </row>
    <row r="14" spans="2:10" ht="18.75" customHeight="1">
      <c r="B14" s="12"/>
      <c r="C14" s="49"/>
      <c r="D14" s="13" t="s">
        <v>14</v>
      </c>
      <c r="E14" s="14">
        <v>76</v>
      </c>
      <c r="F14" s="14">
        <v>73</v>
      </c>
      <c r="G14" s="14">
        <v>19</v>
      </c>
      <c r="H14" s="29">
        <v>0</v>
      </c>
      <c r="I14" s="15">
        <f t="shared" si="0"/>
        <v>0.9605263157894737</v>
      </c>
      <c r="J14" s="19"/>
    </row>
    <row r="15" spans="2:10" ht="18.75" customHeight="1">
      <c r="B15" s="12"/>
      <c r="C15" s="49"/>
      <c r="D15" s="13" t="s">
        <v>15</v>
      </c>
      <c r="E15" s="14">
        <v>77</v>
      </c>
      <c r="F15" s="14">
        <v>77</v>
      </c>
      <c r="G15" s="14">
        <v>9</v>
      </c>
      <c r="H15" s="29">
        <v>3</v>
      </c>
      <c r="I15" s="15">
        <f t="shared" si="0"/>
        <v>1</v>
      </c>
      <c r="J15" s="19"/>
    </row>
    <row r="16" spans="2:10" ht="18.75" customHeight="1">
      <c r="B16" s="5"/>
      <c r="C16" s="49"/>
      <c r="D16" s="13" t="s">
        <v>16</v>
      </c>
      <c r="E16" s="14">
        <v>75</v>
      </c>
      <c r="F16" s="14">
        <v>63</v>
      </c>
      <c r="G16" s="14">
        <v>3</v>
      </c>
      <c r="H16" s="29">
        <v>17</v>
      </c>
      <c r="I16" s="15">
        <f t="shared" si="0"/>
        <v>0.84</v>
      </c>
      <c r="J16" s="19"/>
    </row>
    <row r="17" spans="2:10" ht="18.75" customHeight="1">
      <c r="B17" s="12"/>
      <c r="C17" s="49"/>
      <c r="D17" s="13" t="s">
        <v>17</v>
      </c>
      <c r="E17" s="14">
        <v>77</v>
      </c>
      <c r="F17" s="14">
        <v>55</v>
      </c>
      <c r="G17" s="14">
        <v>28</v>
      </c>
      <c r="H17" s="29">
        <v>9</v>
      </c>
      <c r="I17" s="15">
        <f t="shared" si="0"/>
        <v>0.7142857142857143</v>
      </c>
      <c r="J17" s="19"/>
    </row>
    <row r="18" spans="2:10" ht="18.75" customHeight="1">
      <c r="B18" s="5"/>
      <c r="C18" s="49"/>
      <c r="D18" s="13" t="s">
        <v>18</v>
      </c>
      <c r="E18" s="14">
        <v>74</v>
      </c>
      <c r="F18" s="14">
        <v>67</v>
      </c>
      <c r="G18" s="14">
        <v>43</v>
      </c>
      <c r="H18" s="29">
        <v>3</v>
      </c>
      <c r="I18" s="15">
        <f t="shared" si="0"/>
        <v>0.9054054054054054</v>
      </c>
      <c r="J18" s="19"/>
    </row>
    <row r="19" spans="2:10" ht="18.75" customHeight="1">
      <c r="B19" s="12"/>
      <c r="C19" s="49"/>
      <c r="D19" s="13" t="s">
        <v>19</v>
      </c>
      <c r="E19" s="14">
        <v>75</v>
      </c>
      <c r="F19" s="14">
        <v>71</v>
      </c>
      <c r="G19" s="14">
        <v>40</v>
      </c>
      <c r="H19" s="29">
        <v>3</v>
      </c>
      <c r="I19" s="15">
        <f t="shared" si="0"/>
        <v>0.9466666666666667</v>
      </c>
      <c r="J19" s="19"/>
    </row>
    <row r="20" spans="2:10" ht="18.75" customHeight="1">
      <c r="B20" s="5"/>
      <c r="C20" s="49"/>
      <c r="D20" s="13" t="s">
        <v>20</v>
      </c>
      <c r="E20" s="14">
        <v>71</v>
      </c>
      <c r="F20" s="14">
        <v>71</v>
      </c>
      <c r="G20" s="14">
        <v>0</v>
      </c>
      <c r="H20" s="29">
        <v>7</v>
      </c>
      <c r="I20" s="15">
        <f t="shared" si="0"/>
        <v>1</v>
      </c>
      <c r="J20" s="19"/>
    </row>
    <row r="21" spans="2:10" ht="18.75" customHeight="1">
      <c r="B21" s="12"/>
      <c r="C21" s="49"/>
      <c r="D21" s="13" t="s">
        <v>21</v>
      </c>
      <c r="E21" s="14">
        <v>75</v>
      </c>
      <c r="F21" s="14">
        <v>51</v>
      </c>
      <c r="G21" s="14">
        <v>0</v>
      </c>
      <c r="H21" s="29">
        <v>22</v>
      </c>
      <c r="I21" s="15">
        <f t="shared" si="0"/>
        <v>0.68</v>
      </c>
      <c r="J21" s="19"/>
    </row>
    <row r="22" spans="2:10" ht="18.75" customHeight="1">
      <c r="B22" s="5"/>
      <c r="C22" s="49"/>
      <c r="D22" s="13" t="s">
        <v>22</v>
      </c>
      <c r="E22" s="14">
        <v>76</v>
      </c>
      <c r="F22" s="14">
        <v>70</v>
      </c>
      <c r="G22" s="14">
        <v>9</v>
      </c>
      <c r="H22" s="29">
        <v>15</v>
      </c>
      <c r="I22" s="15">
        <f t="shared" si="0"/>
        <v>0.9210526315789473</v>
      </c>
      <c r="J22" s="19"/>
    </row>
    <row r="23" spans="2:10" ht="18.75" customHeight="1">
      <c r="B23" s="5"/>
      <c r="C23" s="49"/>
      <c r="D23" s="13" t="s">
        <v>23</v>
      </c>
      <c r="E23" s="14">
        <v>76</v>
      </c>
      <c r="F23" s="14">
        <v>74</v>
      </c>
      <c r="G23" s="14">
        <v>50</v>
      </c>
      <c r="H23" s="29">
        <v>4</v>
      </c>
      <c r="I23" s="15">
        <f t="shared" si="0"/>
        <v>0.9736842105263158</v>
      </c>
      <c r="J23" s="19"/>
    </row>
    <row r="24" spans="2:10" ht="18.75" customHeight="1">
      <c r="B24" s="12"/>
      <c r="C24" s="49"/>
      <c r="D24" s="13" t="s">
        <v>24</v>
      </c>
      <c r="E24" s="14">
        <v>77</v>
      </c>
      <c r="F24" s="14">
        <v>64</v>
      </c>
      <c r="G24" s="14">
        <v>3</v>
      </c>
      <c r="H24" s="29">
        <v>7</v>
      </c>
      <c r="I24" s="15">
        <f t="shared" si="0"/>
        <v>0.8311688311688312</v>
      </c>
      <c r="J24" s="19"/>
    </row>
    <row r="25" spans="2:10" ht="18.75" customHeight="1">
      <c r="B25" s="5"/>
      <c r="C25" s="49"/>
      <c r="D25" s="13" t="s">
        <v>25</v>
      </c>
      <c r="E25" s="14">
        <v>73</v>
      </c>
      <c r="F25" s="14">
        <v>57</v>
      </c>
      <c r="G25" s="14">
        <v>3</v>
      </c>
      <c r="H25" s="29">
        <v>12</v>
      </c>
      <c r="I25" s="15">
        <f t="shared" si="0"/>
        <v>0.7808219178082192</v>
      </c>
      <c r="J25" s="19"/>
    </row>
    <row r="26" spans="2:10" ht="18.75" customHeight="1">
      <c r="B26" s="12"/>
      <c r="C26" s="49"/>
      <c r="D26" s="13" t="s">
        <v>26</v>
      </c>
      <c r="E26" s="14">
        <v>74</v>
      </c>
      <c r="F26" s="14">
        <v>49</v>
      </c>
      <c r="G26" s="14">
        <v>3</v>
      </c>
      <c r="H26" s="29">
        <v>18</v>
      </c>
      <c r="I26" s="15">
        <f t="shared" si="0"/>
        <v>0.6621621621621622</v>
      </c>
      <c r="J26" s="19"/>
    </row>
    <row r="27" spans="2:10" ht="18.75" customHeight="1">
      <c r="B27" s="5"/>
      <c r="C27" s="49"/>
      <c r="D27" s="13" t="s">
        <v>27</v>
      </c>
      <c r="E27" s="14">
        <v>72</v>
      </c>
      <c r="F27" s="14">
        <v>55</v>
      </c>
      <c r="G27" s="14">
        <v>0</v>
      </c>
      <c r="H27" s="29">
        <v>8</v>
      </c>
      <c r="I27" s="15">
        <f t="shared" si="0"/>
        <v>0.7638888888888888</v>
      </c>
      <c r="J27" s="19"/>
    </row>
    <row r="28" spans="2:10" ht="18.75" customHeight="1">
      <c r="B28" s="5"/>
      <c r="C28" s="49"/>
      <c r="D28" s="13" t="s">
        <v>28</v>
      </c>
      <c r="E28" s="14">
        <v>76</v>
      </c>
      <c r="F28" s="14">
        <v>49</v>
      </c>
      <c r="G28" s="14">
        <v>12</v>
      </c>
      <c r="H28" s="29">
        <v>16</v>
      </c>
      <c r="I28" s="15">
        <f t="shared" si="0"/>
        <v>0.6447368421052632</v>
      </c>
      <c r="J28" s="19"/>
    </row>
    <row r="29" spans="2:10" ht="18.75" customHeight="1">
      <c r="B29" s="12"/>
      <c r="C29" s="49"/>
      <c r="D29" s="13" t="s">
        <v>29</v>
      </c>
      <c r="E29" s="14">
        <v>75</v>
      </c>
      <c r="F29" s="14">
        <v>59</v>
      </c>
      <c r="G29" s="14">
        <v>3</v>
      </c>
      <c r="H29" s="29">
        <v>5</v>
      </c>
      <c r="I29" s="15">
        <f t="shared" si="0"/>
        <v>0.7866666666666666</v>
      </c>
      <c r="J29" s="19"/>
    </row>
    <row r="30" spans="2:10" ht="18.75" customHeight="1">
      <c r="B30" s="12"/>
      <c r="C30" s="49"/>
      <c r="D30" s="13" t="s">
        <v>30</v>
      </c>
      <c r="E30" s="14">
        <v>77</v>
      </c>
      <c r="F30" s="14">
        <v>52</v>
      </c>
      <c r="G30" s="14">
        <v>0</v>
      </c>
      <c r="H30" s="29">
        <v>6</v>
      </c>
      <c r="I30" s="15">
        <f t="shared" si="0"/>
        <v>0.6753246753246753</v>
      </c>
      <c r="J30" s="19"/>
    </row>
    <row r="31" spans="2:10" ht="18.75" customHeight="1">
      <c r="B31" s="5"/>
      <c r="C31" s="49"/>
      <c r="D31" s="13" t="s">
        <v>31</v>
      </c>
      <c r="E31" s="14">
        <v>77</v>
      </c>
      <c r="F31" s="14">
        <v>40</v>
      </c>
      <c r="G31" s="14">
        <v>0</v>
      </c>
      <c r="H31" s="29">
        <v>17</v>
      </c>
      <c r="I31" s="15">
        <f t="shared" si="0"/>
        <v>0.5194805194805194</v>
      </c>
      <c r="J31" s="19"/>
    </row>
    <row r="32" spans="2:10" ht="18.75" customHeight="1">
      <c r="B32" s="5"/>
      <c r="C32" s="49"/>
      <c r="D32" s="13" t="s">
        <v>32</v>
      </c>
      <c r="E32" s="14">
        <v>77</v>
      </c>
      <c r="F32" s="14">
        <v>41</v>
      </c>
      <c r="G32" s="14">
        <v>0</v>
      </c>
      <c r="H32" s="29">
        <v>20</v>
      </c>
      <c r="I32" s="15">
        <f t="shared" si="0"/>
        <v>0.5324675324675324</v>
      </c>
      <c r="J32" s="19"/>
    </row>
    <row r="33" spans="2:10" ht="18.75" customHeight="1">
      <c r="B33" s="12"/>
      <c r="C33" s="49"/>
      <c r="D33" s="13" t="s">
        <v>33</v>
      </c>
      <c r="E33" s="14">
        <v>76</v>
      </c>
      <c r="F33" s="14">
        <v>72</v>
      </c>
      <c r="G33" s="14">
        <v>40</v>
      </c>
      <c r="H33" s="29">
        <v>3</v>
      </c>
      <c r="I33" s="15">
        <f t="shared" si="0"/>
        <v>0.9473684210526315</v>
      </c>
      <c r="J33" s="19"/>
    </row>
    <row r="34" spans="2:10" ht="18.75" customHeight="1" thickBot="1">
      <c r="B34" s="5"/>
      <c r="C34" s="50"/>
      <c r="D34" s="9" t="s">
        <v>34</v>
      </c>
      <c r="E34" s="10">
        <v>77</v>
      </c>
      <c r="F34" s="10">
        <v>72</v>
      </c>
      <c r="G34" s="10">
        <v>27</v>
      </c>
      <c r="H34" s="28">
        <v>2</v>
      </c>
      <c r="I34" s="11">
        <f t="shared" si="0"/>
        <v>0.935064935064935</v>
      </c>
      <c r="J34" s="19"/>
    </row>
    <row r="35" spans="2:10" ht="18.75" customHeight="1">
      <c r="B35" s="12"/>
      <c r="C35" s="52" t="s">
        <v>35</v>
      </c>
      <c r="D35" s="16" t="s">
        <v>36</v>
      </c>
      <c r="E35" s="17">
        <v>76</v>
      </c>
      <c r="F35" s="17">
        <v>40</v>
      </c>
      <c r="G35" s="17">
        <v>0</v>
      </c>
      <c r="H35" s="30">
        <v>0</v>
      </c>
      <c r="I35" s="18">
        <f t="shared" si="0"/>
        <v>0.5263157894736842</v>
      </c>
      <c r="J35" s="19"/>
    </row>
    <row r="36" spans="2:10" ht="18.75" customHeight="1">
      <c r="B36" s="5"/>
      <c r="C36" s="53"/>
      <c r="D36" s="13" t="s">
        <v>37</v>
      </c>
      <c r="E36" s="14">
        <v>75</v>
      </c>
      <c r="F36" s="14">
        <v>70</v>
      </c>
      <c r="G36" s="14">
        <v>51</v>
      </c>
      <c r="H36" s="29">
        <v>1</v>
      </c>
      <c r="I36" s="15">
        <f t="shared" si="0"/>
        <v>0.9333333333333333</v>
      </c>
      <c r="J36" s="19"/>
    </row>
    <row r="37" spans="2:10" ht="18.75" customHeight="1">
      <c r="B37" s="5"/>
      <c r="C37" s="53"/>
      <c r="D37" s="13" t="s">
        <v>38</v>
      </c>
      <c r="E37" s="14">
        <v>76</v>
      </c>
      <c r="F37" s="14">
        <v>68</v>
      </c>
      <c r="G37" s="14">
        <v>51</v>
      </c>
      <c r="H37" s="29">
        <v>1</v>
      </c>
      <c r="I37" s="15">
        <f t="shared" si="0"/>
        <v>0.8947368421052632</v>
      </c>
      <c r="J37" s="19"/>
    </row>
    <row r="38" spans="2:10" ht="18.75" customHeight="1">
      <c r="B38" s="12"/>
      <c r="C38" s="53"/>
      <c r="D38" s="13" t="s">
        <v>39</v>
      </c>
      <c r="E38" s="14">
        <v>74</v>
      </c>
      <c r="F38" s="14">
        <v>71</v>
      </c>
      <c r="G38" s="14">
        <v>19</v>
      </c>
      <c r="H38" s="29">
        <v>0</v>
      </c>
      <c r="I38" s="15">
        <f t="shared" si="0"/>
        <v>0.9594594594594594</v>
      </c>
      <c r="J38" s="19"/>
    </row>
    <row r="39" spans="2:10" ht="18.75" customHeight="1">
      <c r="B39" s="5"/>
      <c r="C39" s="53"/>
      <c r="D39" s="13" t="s">
        <v>40</v>
      </c>
      <c r="E39" s="14">
        <v>76</v>
      </c>
      <c r="F39" s="14">
        <v>38</v>
      </c>
      <c r="G39" s="14">
        <v>0</v>
      </c>
      <c r="H39" s="29">
        <v>0</v>
      </c>
      <c r="I39" s="15">
        <f t="shared" si="0"/>
        <v>0.5</v>
      </c>
      <c r="J39" s="19"/>
    </row>
    <row r="40" spans="2:10" ht="18.75" customHeight="1">
      <c r="B40" s="12"/>
      <c r="C40" s="53"/>
      <c r="D40" s="13" t="s">
        <v>41</v>
      </c>
      <c r="E40" s="14">
        <v>74</v>
      </c>
      <c r="F40" s="14">
        <v>40</v>
      </c>
      <c r="G40" s="14">
        <v>28</v>
      </c>
      <c r="H40" s="29">
        <v>0</v>
      </c>
      <c r="I40" s="15">
        <f t="shared" si="0"/>
        <v>0.5405405405405406</v>
      </c>
      <c r="J40" s="19"/>
    </row>
    <row r="41" spans="2:10" ht="18.75" customHeight="1">
      <c r="B41" s="5"/>
      <c r="C41" s="53"/>
      <c r="D41" s="20" t="s">
        <v>50</v>
      </c>
      <c r="E41" s="14">
        <v>73</v>
      </c>
      <c r="F41" s="14">
        <v>53</v>
      </c>
      <c r="G41" s="14">
        <v>27</v>
      </c>
      <c r="H41" s="29">
        <v>0</v>
      </c>
      <c r="I41" s="15">
        <f t="shared" si="0"/>
        <v>0.726027397260274</v>
      </c>
      <c r="J41" s="19"/>
    </row>
    <row r="42" spans="2:10" ht="18.75" customHeight="1">
      <c r="B42" s="12"/>
      <c r="C42" s="53"/>
      <c r="D42" s="13" t="s">
        <v>42</v>
      </c>
      <c r="E42" s="14">
        <v>75</v>
      </c>
      <c r="F42" s="14">
        <v>66</v>
      </c>
      <c r="G42" s="14">
        <v>43</v>
      </c>
      <c r="H42" s="29">
        <v>0</v>
      </c>
      <c r="I42" s="15">
        <f t="shared" si="0"/>
        <v>0.88</v>
      </c>
      <c r="J42" s="19"/>
    </row>
    <row r="43" spans="2:10" ht="18.75" customHeight="1">
      <c r="B43" s="5"/>
      <c r="C43" s="53"/>
      <c r="D43" s="13" t="s">
        <v>43</v>
      </c>
      <c r="E43" s="14">
        <v>75</v>
      </c>
      <c r="F43" s="14">
        <v>67</v>
      </c>
      <c r="G43" s="14">
        <v>40</v>
      </c>
      <c r="H43" s="29">
        <v>0</v>
      </c>
      <c r="I43" s="15">
        <f t="shared" si="0"/>
        <v>0.8933333333333333</v>
      </c>
      <c r="J43" s="19"/>
    </row>
    <row r="44" spans="2:10" ht="18.75" customHeight="1" thickBot="1">
      <c r="B44" s="12"/>
      <c r="C44" s="54"/>
      <c r="D44" s="9" t="s">
        <v>44</v>
      </c>
      <c r="E44" s="10">
        <v>75</v>
      </c>
      <c r="F44" s="10">
        <v>47</v>
      </c>
      <c r="G44" s="10">
        <v>43</v>
      </c>
      <c r="H44" s="28">
        <v>0</v>
      </c>
      <c r="I44" s="11">
        <f t="shared" si="0"/>
        <v>0.6266666666666667</v>
      </c>
      <c r="J44" s="19"/>
    </row>
    <row r="45" spans="2:10" ht="24.75" customHeight="1" thickBot="1">
      <c r="B45" s="21"/>
      <c r="C45" s="56" t="s">
        <v>45</v>
      </c>
      <c r="D45" s="57"/>
      <c r="E45" s="24">
        <f>SUM(E4:E44)</f>
        <v>2762</v>
      </c>
      <c r="F45" s="24">
        <f>SUM(F4:F44)</f>
        <v>2235</v>
      </c>
      <c r="G45" s="24">
        <f>SUM(G4:G44)</f>
        <v>661</v>
      </c>
      <c r="H45" s="31">
        <f>SUM(H4:H44)</f>
        <v>253</v>
      </c>
      <c r="I45" s="25">
        <f t="shared" si="0"/>
        <v>0.8091962346125996</v>
      </c>
      <c r="J45" s="19"/>
    </row>
    <row r="46" spans="2:10" ht="14.25">
      <c r="B46" s="22"/>
      <c r="C46" s="55" t="s">
        <v>53</v>
      </c>
      <c r="D46" s="55"/>
      <c r="E46" s="55"/>
      <c r="F46" s="55"/>
      <c r="G46" s="55"/>
      <c r="H46" s="55"/>
      <c r="I46" s="55"/>
      <c r="J46" s="19"/>
    </row>
    <row r="47" spans="2:10" ht="14.25">
      <c r="B47" s="22"/>
      <c r="C47" s="51" t="s">
        <v>54</v>
      </c>
      <c r="D47" s="51"/>
      <c r="E47" s="51"/>
      <c r="F47" s="51"/>
      <c r="G47" s="51"/>
      <c r="H47" s="51"/>
      <c r="I47" s="51"/>
      <c r="J47" s="19"/>
    </row>
    <row r="48" spans="3:9" ht="13.5">
      <c r="C48" s="33" t="s">
        <v>52</v>
      </c>
      <c r="D48" s="34"/>
      <c r="E48" s="34"/>
      <c r="F48" s="34"/>
      <c r="G48" s="34"/>
      <c r="H48" s="34"/>
      <c r="I48" s="34"/>
    </row>
  </sheetData>
  <sheetProtection/>
  <mergeCells count="12">
    <mergeCell ref="C47:I47"/>
    <mergeCell ref="C35:C44"/>
    <mergeCell ref="C46:I46"/>
    <mergeCell ref="C45:D45"/>
    <mergeCell ref="C4:C6"/>
    <mergeCell ref="C7:C12"/>
    <mergeCell ref="D1:I1"/>
    <mergeCell ref="C2:D3"/>
    <mergeCell ref="E2:E3"/>
    <mergeCell ref="F2:F3"/>
    <mergeCell ref="I2:I3"/>
    <mergeCell ref="C13:C34"/>
  </mergeCells>
  <printOptions/>
  <pageMargins left="0.5905511811023623" right="0" top="0.3937007874015748" bottom="0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2012-05-29T06:13:16Z</cp:lastPrinted>
  <dcterms:created xsi:type="dcterms:W3CDTF">2010-11-10T03:20:50Z</dcterms:created>
  <dcterms:modified xsi:type="dcterms:W3CDTF">2012-07-03T08:23:08Z</dcterms:modified>
  <cp:category/>
  <cp:version/>
  <cp:contentType/>
  <cp:contentStatus/>
</cp:coreProperties>
</file>