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521" windowWidth="7500" windowHeight="7995" tabRatio="601" activeTab="0"/>
  </bookViews>
  <sheets>
    <sheet name="原稿" sheetId="1" r:id="rId1"/>
  </sheets>
  <definedNames>
    <definedName name="_xlnm.Print_Area" localSheetId="0">'原稿'!$A$1:$I$106</definedName>
    <definedName name="_xlnm.Print_Titles" localSheetId="0">'原稿'!$1:$2</definedName>
  </definedNames>
  <calcPr fullCalcOnLoad="1"/>
</workbook>
</file>

<file path=xl/sharedStrings.xml><?xml version="1.0" encoding="utf-8"?>
<sst xmlns="http://schemas.openxmlformats.org/spreadsheetml/2006/main" count="90" uniqueCount="50">
  <si>
    <t>野菜</t>
  </si>
  <si>
    <t>果実</t>
  </si>
  <si>
    <t>青果計</t>
  </si>
  <si>
    <t>生鮮水産物</t>
  </si>
  <si>
    <t>冷凍水産物</t>
  </si>
  <si>
    <t>加工水産物</t>
  </si>
  <si>
    <t>その他</t>
  </si>
  <si>
    <t>水産物計</t>
  </si>
  <si>
    <t>市場計</t>
  </si>
  <si>
    <t>種類別</t>
  </si>
  <si>
    <t>野菜</t>
  </si>
  <si>
    <t>果実</t>
  </si>
  <si>
    <t>生鮮水産物</t>
  </si>
  <si>
    <t>冷凍水産物</t>
  </si>
  <si>
    <t>上段：数量　kg
下段：金額　円</t>
  </si>
  <si>
    <t>年別</t>
  </si>
  <si>
    <t>昭和５３年
（１９７８年）</t>
  </si>
  <si>
    <t>昭和５４年
（１９７９年）</t>
  </si>
  <si>
    <t>昭和５５年
（１９８０年）</t>
  </si>
  <si>
    <t>昭和５６年
（１９８１年）</t>
  </si>
  <si>
    <t>昭和５７年
（１９８２年）</t>
  </si>
  <si>
    <t>昭和５８年
（１９８３年）</t>
  </si>
  <si>
    <t>昭和５９年
（１９８４年）</t>
  </si>
  <si>
    <t>昭和６０年
（１９８５年）</t>
  </si>
  <si>
    <t>昭和６１年
（１９８６年）</t>
  </si>
  <si>
    <t>昭和６２年
（１９８７年）</t>
  </si>
  <si>
    <t>昭和６３年
（１９８８年）</t>
  </si>
  <si>
    <t>平成元年
（１９８９年）</t>
  </si>
  <si>
    <t>平成２年
（１９９０年）</t>
  </si>
  <si>
    <t>平成３年
（１９９１年）</t>
  </si>
  <si>
    <t>平成４年
（１９９２年）</t>
  </si>
  <si>
    <t>平成５年
（１９９３年）</t>
  </si>
  <si>
    <t>平成６年
（１９９４年）</t>
  </si>
  <si>
    <t>平成７年
（１９９５年）</t>
  </si>
  <si>
    <t>平成８年
（１９９６年）</t>
  </si>
  <si>
    <t>平成９年
（１９９７年）</t>
  </si>
  <si>
    <t>平成１０年
（１９９８年）</t>
  </si>
  <si>
    <t>平成１１年
（１９９９年）</t>
  </si>
  <si>
    <t>平成１２年
（２０００年）</t>
  </si>
  <si>
    <t>平成１３年
（２００１年）</t>
  </si>
  <si>
    <t>平成１４年
（２００２年）</t>
  </si>
  <si>
    <t>平成１５年
（２００３年）</t>
  </si>
  <si>
    <t>平成１６年
（２００４年）</t>
  </si>
  <si>
    <t>平成１７年
（２００５年）</t>
  </si>
  <si>
    <t>平成１８年
（２００６年）</t>
  </si>
  <si>
    <t>平成１９年
（２００７年）</t>
  </si>
  <si>
    <t>平成２０年
（２００８年）</t>
  </si>
  <si>
    <t>開場以来の年別種類別取扱高表</t>
  </si>
  <si>
    <t>平成２１年
（２００９年）</t>
  </si>
  <si>
    <t>平成２２年
（２０１０年）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</si>
</sst>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1" xfId="16" applyFont="1" applyBorder="1" applyAlignment="1">
      <alignment/>
    </xf>
    <xf numFmtId="0" fontId="0" fillId="0" borderId="0" xfId="0" applyFont="1" applyAlignment="1">
      <alignment/>
    </xf>
    <xf numFmtId="38" fontId="4" fillId="0" borderId="2" xfId="16" applyFont="1" applyBorder="1" applyAlignment="1">
      <alignment/>
    </xf>
    <xf numFmtId="38" fontId="4" fillId="0" borderId="3" xfId="16" applyFont="1" applyBorder="1" applyAlignment="1">
      <alignment/>
    </xf>
    <xf numFmtId="38" fontId="4" fillId="0" borderId="4" xfId="16" applyFont="1" applyBorder="1" applyAlignment="1">
      <alignment/>
    </xf>
    <xf numFmtId="38" fontId="2" fillId="0" borderId="0" xfId="16" applyFont="1" applyAlignment="1">
      <alignment horizontal="center" wrapText="1"/>
    </xf>
    <xf numFmtId="38" fontId="4" fillId="0" borderId="5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9" xfId="16" applyFont="1" applyBorder="1" applyAlignment="1">
      <alignment/>
    </xf>
    <xf numFmtId="38" fontId="4" fillId="0" borderId="10" xfId="16" applyFont="1" applyBorder="1" applyAlignment="1">
      <alignment/>
    </xf>
    <xf numFmtId="38" fontId="4" fillId="0" borderId="11" xfId="16" applyFont="1" applyBorder="1" applyAlignment="1">
      <alignment/>
    </xf>
    <xf numFmtId="38" fontId="4" fillId="0" borderId="12" xfId="16" applyFont="1" applyBorder="1" applyAlignment="1">
      <alignment/>
    </xf>
    <xf numFmtId="38" fontId="4" fillId="0" borderId="13" xfId="16" applyFont="1" applyBorder="1" applyAlignment="1">
      <alignment/>
    </xf>
    <xf numFmtId="38" fontId="4" fillId="0" borderId="14" xfId="16" applyFont="1" applyBorder="1" applyAlignment="1">
      <alignment/>
    </xf>
    <xf numFmtId="38" fontId="4" fillId="0" borderId="15" xfId="16" applyFont="1" applyBorder="1" applyAlignment="1">
      <alignment/>
    </xf>
    <xf numFmtId="38" fontId="4" fillId="0" borderId="16" xfId="16" applyFont="1" applyBorder="1" applyAlignment="1">
      <alignment/>
    </xf>
    <xf numFmtId="38" fontId="4" fillId="0" borderId="17" xfId="16" applyFont="1" applyBorder="1" applyAlignment="1">
      <alignment/>
    </xf>
    <xf numFmtId="38" fontId="4" fillId="0" borderId="18" xfId="16" applyFont="1" applyBorder="1" applyAlignment="1">
      <alignment/>
    </xf>
    <xf numFmtId="38" fontId="4" fillId="0" borderId="19" xfId="16" applyFont="1" applyBorder="1" applyAlignment="1">
      <alignment/>
    </xf>
    <xf numFmtId="38" fontId="4" fillId="0" borderId="20" xfId="16" applyFont="1" applyBorder="1" applyAlignment="1">
      <alignment/>
    </xf>
    <xf numFmtId="38" fontId="4" fillId="0" borderId="21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22" xfId="16" applyFont="1" applyFill="1" applyBorder="1" applyAlignment="1">
      <alignment/>
    </xf>
    <xf numFmtId="38" fontId="4" fillId="0" borderId="23" xfId="16" applyFont="1" applyFill="1" applyBorder="1" applyAlignment="1">
      <alignment horizontal="right"/>
    </xf>
    <xf numFmtId="38" fontId="4" fillId="0" borderId="24" xfId="16" applyFont="1" applyFill="1" applyBorder="1" applyAlignment="1">
      <alignment/>
    </xf>
    <xf numFmtId="38" fontId="4" fillId="0" borderId="25" xfId="16" applyFont="1" applyFill="1" applyBorder="1" applyAlignment="1">
      <alignment/>
    </xf>
    <xf numFmtId="38" fontId="4" fillId="0" borderId="26" xfId="16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38" fontId="4" fillId="0" borderId="20" xfId="16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38" fontId="4" fillId="0" borderId="29" xfId="16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30" xfId="16" applyFont="1" applyBorder="1" applyAlignment="1">
      <alignment horizontal="center" vertical="center"/>
    </xf>
    <xf numFmtId="38" fontId="4" fillId="0" borderId="31" xfId="16" applyFont="1" applyBorder="1" applyAlignment="1">
      <alignment horizontal="center" vertical="center"/>
    </xf>
    <xf numFmtId="38" fontId="4" fillId="0" borderId="29" xfId="16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38" fontId="4" fillId="0" borderId="30" xfId="16" applyFont="1" applyBorder="1" applyAlignment="1">
      <alignment horizontal="distributed" vertical="center"/>
    </xf>
    <xf numFmtId="38" fontId="4" fillId="0" borderId="0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5" xfId="16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38" fontId="4" fillId="0" borderId="21" xfId="16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38" fontId="4" fillId="0" borderId="16" xfId="16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38" fontId="4" fillId="0" borderId="32" xfId="16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38" fontId="4" fillId="0" borderId="22" xfId="16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38" fontId="4" fillId="0" borderId="15" xfId="16" applyFont="1" applyFill="1" applyBorder="1" applyAlignment="1">
      <alignment horizontal="center" vertical="center" wrapText="1"/>
    </xf>
    <xf numFmtId="38" fontId="4" fillId="0" borderId="6" xfId="16" applyFont="1" applyFill="1" applyBorder="1" applyAlignment="1">
      <alignment horizontal="center" vertical="center"/>
    </xf>
    <xf numFmtId="38" fontId="4" fillId="0" borderId="16" xfId="16" applyFont="1" applyFill="1" applyBorder="1" applyAlignment="1">
      <alignment horizontal="center" vertical="center" wrapText="1"/>
    </xf>
    <xf numFmtId="38" fontId="4" fillId="0" borderId="13" xfId="16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6" xfId="16" applyFont="1" applyFill="1" applyBorder="1" applyAlignment="1">
      <alignment horizontal="center" vertical="center"/>
    </xf>
    <xf numFmtId="38" fontId="4" fillId="0" borderId="14" xfId="16" applyFont="1" applyFill="1" applyBorder="1" applyAlignment="1">
      <alignment horizontal="center" vertical="center" wrapText="1"/>
    </xf>
    <xf numFmtId="38" fontId="4" fillId="0" borderId="9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33" xfId="16" applyFont="1" applyFill="1" applyBorder="1" applyAlignment="1">
      <alignment horizontal="center" vertical="center"/>
    </xf>
    <xf numFmtId="38" fontId="4" fillId="0" borderId="13" xfId="16" applyFont="1" applyFill="1" applyBorder="1" applyAlignment="1">
      <alignment horizontal="center" vertical="center"/>
    </xf>
    <xf numFmtId="38" fontId="6" fillId="0" borderId="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895350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9050" y="581025"/>
          <a:ext cx="1076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65</xdr:row>
      <xdr:rowOff>9525</xdr:rowOff>
    </xdr:from>
    <xdr:to>
      <xdr:col>1</xdr:col>
      <xdr:colOff>895350</xdr:colOff>
      <xdr:row>66</xdr:row>
      <xdr:rowOff>171450</xdr:rowOff>
    </xdr:to>
    <xdr:sp>
      <xdr:nvSpPr>
        <xdr:cNvPr id="2" name="Line 5"/>
        <xdr:cNvSpPr>
          <a:spLocks/>
        </xdr:cNvSpPr>
      </xdr:nvSpPr>
      <xdr:spPr>
        <a:xfrm>
          <a:off x="19050" y="15782925"/>
          <a:ext cx="1076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9525</xdr:rowOff>
    </xdr:from>
    <xdr:to>
      <xdr:col>1</xdr:col>
      <xdr:colOff>895350</xdr:colOff>
      <xdr:row>45</xdr:row>
      <xdr:rowOff>171450</xdr:rowOff>
    </xdr:to>
    <xdr:sp>
      <xdr:nvSpPr>
        <xdr:cNvPr id="3" name="Line 6"/>
        <xdr:cNvSpPr>
          <a:spLocks/>
        </xdr:cNvSpPr>
      </xdr:nvSpPr>
      <xdr:spPr>
        <a:xfrm>
          <a:off x="19050" y="10715625"/>
          <a:ext cx="1076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1</xdr:col>
      <xdr:colOff>895350</xdr:colOff>
      <xdr:row>24</xdr:row>
      <xdr:rowOff>171450</xdr:rowOff>
    </xdr:to>
    <xdr:sp>
      <xdr:nvSpPr>
        <xdr:cNvPr id="4" name="Line 7"/>
        <xdr:cNvSpPr>
          <a:spLocks/>
        </xdr:cNvSpPr>
      </xdr:nvSpPr>
      <xdr:spPr>
        <a:xfrm>
          <a:off x="19050" y="5648325"/>
          <a:ext cx="1076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86</xdr:row>
      <xdr:rowOff>9525</xdr:rowOff>
    </xdr:from>
    <xdr:to>
      <xdr:col>1</xdr:col>
      <xdr:colOff>895350</xdr:colOff>
      <xdr:row>87</xdr:row>
      <xdr:rowOff>171450</xdr:rowOff>
    </xdr:to>
    <xdr:sp>
      <xdr:nvSpPr>
        <xdr:cNvPr id="5" name="Line 8"/>
        <xdr:cNvSpPr>
          <a:spLocks/>
        </xdr:cNvSpPr>
      </xdr:nvSpPr>
      <xdr:spPr>
        <a:xfrm>
          <a:off x="19050" y="20850225"/>
          <a:ext cx="1076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G106" sqref="G106"/>
    </sheetView>
  </sheetViews>
  <sheetFormatPr defaultColWidth="9.00390625" defaultRowHeight="13.5"/>
  <cols>
    <col min="1" max="1" width="2.625" style="2" customWidth="1"/>
    <col min="2" max="2" width="11.75390625" style="2" bestFit="1" customWidth="1"/>
    <col min="3" max="4" width="16.125" style="1" customWidth="1"/>
    <col min="5" max="5" width="16.375" style="1" customWidth="1"/>
    <col min="6" max="6" width="16.25390625" style="1" customWidth="1"/>
    <col min="7" max="9" width="16.125" style="1" customWidth="1"/>
    <col min="10" max="12" width="17.125" style="1" customWidth="1"/>
    <col min="13" max="16384" width="9.00390625" style="1" customWidth="1"/>
  </cols>
  <sheetData>
    <row r="1" spans="2:9" ht="30" customHeight="1">
      <c r="B1" s="70" t="s">
        <v>47</v>
      </c>
      <c r="C1" s="70"/>
      <c r="D1" s="70"/>
      <c r="E1" s="70"/>
      <c r="F1" s="70"/>
      <c r="G1" s="70"/>
      <c r="H1" s="70"/>
      <c r="I1" s="10" t="s">
        <v>14</v>
      </c>
    </row>
    <row r="2" spans="1:2" ht="15" customHeight="1" thickBot="1">
      <c r="A2" s="1"/>
      <c r="B2" s="1"/>
    </row>
    <row r="3" spans="1:12" s="3" customFormat="1" ht="16.5" customHeight="1">
      <c r="A3" s="29"/>
      <c r="B3" s="30" t="s">
        <v>15</v>
      </c>
      <c r="C3" s="65" t="s">
        <v>16</v>
      </c>
      <c r="D3" s="59" t="s">
        <v>17</v>
      </c>
      <c r="E3" s="59" t="s">
        <v>18</v>
      </c>
      <c r="F3" s="59" t="s">
        <v>19</v>
      </c>
      <c r="G3" s="59" t="s">
        <v>20</v>
      </c>
      <c r="H3" s="59" t="s">
        <v>21</v>
      </c>
      <c r="I3" s="61" t="s">
        <v>22</v>
      </c>
      <c r="J3"/>
      <c r="K3"/>
      <c r="L3"/>
    </row>
    <row r="4" spans="1:12" s="3" customFormat="1" ht="16.5" customHeight="1" thickBot="1">
      <c r="A4" s="31" t="s">
        <v>9</v>
      </c>
      <c r="B4" s="32"/>
      <c r="C4" s="66"/>
      <c r="D4" s="60"/>
      <c r="E4" s="60"/>
      <c r="F4" s="60"/>
      <c r="G4" s="60"/>
      <c r="H4" s="60"/>
      <c r="I4" s="62"/>
      <c r="J4"/>
      <c r="K4"/>
      <c r="L4"/>
    </row>
    <row r="5" spans="1:12" s="4" customFormat="1" ht="19.5" customHeight="1">
      <c r="A5" s="26"/>
      <c r="B5" s="43" t="s">
        <v>0</v>
      </c>
      <c r="C5" s="20">
        <v>80923151</v>
      </c>
      <c r="D5" s="21">
        <v>134957089</v>
      </c>
      <c r="E5" s="21">
        <v>143177399</v>
      </c>
      <c r="F5" s="21">
        <v>149156229</v>
      </c>
      <c r="G5" s="21">
        <v>162402714</v>
      </c>
      <c r="H5" s="21">
        <v>164184139</v>
      </c>
      <c r="I5" s="22">
        <v>166069547</v>
      </c>
      <c r="J5" s="6"/>
      <c r="K5" s="6"/>
      <c r="L5" s="6"/>
    </row>
    <row r="6" spans="1:12" s="4" customFormat="1" ht="19.5" customHeight="1">
      <c r="A6" s="26"/>
      <c r="B6" s="44"/>
      <c r="C6" s="13">
        <v>11174085009</v>
      </c>
      <c r="D6" s="5">
        <v>19321081685</v>
      </c>
      <c r="E6" s="5">
        <v>25287882884</v>
      </c>
      <c r="F6" s="5">
        <v>27244834041</v>
      </c>
      <c r="G6" s="5">
        <v>25711159948</v>
      </c>
      <c r="H6" s="5">
        <v>29350850301</v>
      </c>
      <c r="I6" s="16">
        <v>30457344413</v>
      </c>
      <c r="J6" s="6"/>
      <c r="K6" s="6"/>
      <c r="L6" s="6"/>
    </row>
    <row r="7" spans="1:12" s="4" customFormat="1" ht="19.5" customHeight="1">
      <c r="A7" s="26"/>
      <c r="B7" s="45" t="s">
        <v>1</v>
      </c>
      <c r="C7" s="14">
        <v>51122496</v>
      </c>
      <c r="D7" s="7">
        <v>80182496</v>
      </c>
      <c r="E7" s="7">
        <v>79356832</v>
      </c>
      <c r="F7" s="7">
        <v>76928990</v>
      </c>
      <c r="G7" s="7">
        <v>83930861</v>
      </c>
      <c r="H7" s="7">
        <v>85750838</v>
      </c>
      <c r="I7" s="17">
        <v>83898059</v>
      </c>
      <c r="J7" s="6"/>
      <c r="K7" s="6"/>
      <c r="L7" s="6"/>
    </row>
    <row r="8" spans="1:12" s="4" customFormat="1" ht="19.5" customHeight="1" thickBot="1">
      <c r="A8" s="26"/>
      <c r="B8" s="34"/>
      <c r="C8" s="15">
        <v>9586262286</v>
      </c>
      <c r="D8" s="12">
        <v>14971176959</v>
      </c>
      <c r="E8" s="12">
        <v>15060198867</v>
      </c>
      <c r="F8" s="12">
        <v>17017774813</v>
      </c>
      <c r="G8" s="12">
        <v>17608585947</v>
      </c>
      <c r="H8" s="12">
        <v>18322337150</v>
      </c>
      <c r="I8" s="19">
        <v>19322358530</v>
      </c>
      <c r="J8" s="6"/>
      <c r="K8" s="6"/>
      <c r="L8" s="6"/>
    </row>
    <row r="9" spans="1:12" s="4" customFormat="1" ht="19.5" customHeight="1">
      <c r="A9" s="35" t="s">
        <v>2</v>
      </c>
      <c r="B9" s="36"/>
      <c r="C9" s="13">
        <f aca="true" t="shared" si="0" ref="C9:I9">C5+C7</f>
        <v>132045647</v>
      </c>
      <c r="D9" s="5">
        <f t="shared" si="0"/>
        <v>215139585</v>
      </c>
      <c r="E9" s="5">
        <f t="shared" si="0"/>
        <v>222534231</v>
      </c>
      <c r="F9" s="5">
        <f t="shared" si="0"/>
        <v>226085219</v>
      </c>
      <c r="G9" s="5">
        <f t="shared" si="0"/>
        <v>246333575</v>
      </c>
      <c r="H9" s="5">
        <f t="shared" si="0"/>
        <v>249934977</v>
      </c>
      <c r="I9" s="16">
        <f t="shared" si="0"/>
        <v>249967606</v>
      </c>
      <c r="J9" s="6"/>
      <c r="K9" s="6"/>
      <c r="L9" s="6"/>
    </row>
    <row r="10" spans="1:12" s="4" customFormat="1" ht="19.5" customHeight="1" thickBot="1">
      <c r="A10" s="37"/>
      <c r="B10" s="38"/>
      <c r="C10" s="15">
        <f aca="true" t="shared" si="1" ref="C10:I10">C6+C8</f>
        <v>20760347295</v>
      </c>
      <c r="D10" s="12">
        <f t="shared" si="1"/>
        <v>34292258644</v>
      </c>
      <c r="E10" s="12">
        <f t="shared" si="1"/>
        <v>40348081751</v>
      </c>
      <c r="F10" s="12">
        <f t="shared" si="1"/>
        <v>44262608854</v>
      </c>
      <c r="G10" s="12">
        <f t="shared" si="1"/>
        <v>43319745895</v>
      </c>
      <c r="H10" s="12">
        <f t="shared" si="1"/>
        <v>47673187451</v>
      </c>
      <c r="I10" s="19">
        <f t="shared" si="1"/>
        <v>49779702943</v>
      </c>
      <c r="J10" s="6"/>
      <c r="K10" s="6"/>
      <c r="L10" s="6"/>
    </row>
    <row r="11" spans="1:12" s="4" customFormat="1" ht="19.5" customHeight="1">
      <c r="A11" s="26"/>
      <c r="B11" s="39" t="s">
        <v>3</v>
      </c>
      <c r="C11" s="20">
        <v>10215892</v>
      </c>
      <c r="D11" s="21">
        <v>19725995</v>
      </c>
      <c r="E11" s="21">
        <v>22381559</v>
      </c>
      <c r="F11" s="21">
        <v>24703663</v>
      </c>
      <c r="G11" s="21">
        <v>27322611</v>
      </c>
      <c r="H11" s="21">
        <v>31380001</v>
      </c>
      <c r="I11" s="22">
        <v>34571833</v>
      </c>
      <c r="J11" s="6"/>
      <c r="K11" s="6"/>
      <c r="L11" s="6"/>
    </row>
    <row r="12" spans="1:12" s="4" customFormat="1" ht="19.5" customHeight="1">
      <c r="A12" s="26"/>
      <c r="B12" s="40"/>
      <c r="C12" s="13">
        <v>6954772241</v>
      </c>
      <c r="D12" s="5">
        <v>13974994783</v>
      </c>
      <c r="E12" s="5">
        <v>16991579211</v>
      </c>
      <c r="F12" s="5">
        <v>19516794395</v>
      </c>
      <c r="G12" s="5">
        <v>22999235033</v>
      </c>
      <c r="H12" s="5">
        <v>25390484245</v>
      </c>
      <c r="I12" s="16">
        <v>27123931701</v>
      </c>
      <c r="J12" s="6"/>
      <c r="K12" s="6"/>
      <c r="L12" s="6"/>
    </row>
    <row r="13" spans="1:12" s="4" customFormat="1" ht="19.5" customHeight="1">
      <c r="A13" s="26"/>
      <c r="B13" s="41" t="s">
        <v>4</v>
      </c>
      <c r="C13" s="14">
        <v>26624749</v>
      </c>
      <c r="D13" s="7">
        <v>34388953</v>
      </c>
      <c r="E13" s="7">
        <v>29830539</v>
      </c>
      <c r="F13" s="7">
        <v>28116794</v>
      </c>
      <c r="G13" s="7">
        <v>35655863</v>
      </c>
      <c r="H13" s="7">
        <v>34589580</v>
      </c>
      <c r="I13" s="17">
        <v>46031625</v>
      </c>
      <c r="J13" s="6"/>
      <c r="K13" s="6"/>
      <c r="L13" s="6"/>
    </row>
    <row r="14" spans="1:12" s="4" customFormat="1" ht="19.5" customHeight="1">
      <c r="A14" s="26"/>
      <c r="B14" s="42"/>
      <c r="C14" s="9">
        <v>23853749697</v>
      </c>
      <c r="D14" s="8">
        <v>37408361890</v>
      </c>
      <c r="E14" s="8">
        <v>32446741850</v>
      </c>
      <c r="F14" s="8">
        <v>32623863662</v>
      </c>
      <c r="G14" s="8">
        <v>42698721300</v>
      </c>
      <c r="H14" s="8">
        <v>39545604801</v>
      </c>
      <c r="I14" s="18">
        <v>52095264323</v>
      </c>
      <c r="J14" s="6"/>
      <c r="K14" s="6"/>
      <c r="L14" s="6"/>
    </row>
    <row r="15" spans="1:12" s="4" customFormat="1" ht="19.5" customHeight="1">
      <c r="A15" s="26"/>
      <c r="B15" s="41" t="s">
        <v>5</v>
      </c>
      <c r="C15" s="14">
        <v>15978591</v>
      </c>
      <c r="D15" s="7">
        <v>31281056</v>
      </c>
      <c r="E15" s="7">
        <v>35301069</v>
      </c>
      <c r="F15" s="7">
        <v>37210105</v>
      </c>
      <c r="G15" s="7">
        <v>41273070</v>
      </c>
      <c r="H15" s="7">
        <v>43998497</v>
      </c>
      <c r="I15" s="17">
        <v>47044083</v>
      </c>
      <c r="J15" s="6"/>
      <c r="K15" s="6"/>
      <c r="L15" s="6"/>
    </row>
    <row r="16" spans="1:12" s="4" customFormat="1" ht="19.5" customHeight="1">
      <c r="A16" s="26"/>
      <c r="B16" s="42"/>
      <c r="C16" s="9">
        <v>11609126473</v>
      </c>
      <c r="D16" s="8">
        <v>20474627327</v>
      </c>
      <c r="E16" s="8">
        <v>22610976274</v>
      </c>
      <c r="F16" s="8">
        <v>24839322393</v>
      </c>
      <c r="G16" s="8">
        <v>28373547138</v>
      </c>
      <c r="H16" s="8">
        <v>26919691862</v>
      </c>
      <c r="I16" s="18">
        <v>29567108686</v>
      </c>
      <c r="J16" s="6"/>
      <c r="K16" s="6"/>
      <c r="L16" s="6"/>
    </row>
    <row r="17" spans="1:12" s="4" customFormat="1" ht="19.5" customHeight="1">
      <c r="A17" s="26"/>
      <c r="B17" s="45" t="s">
        <v>6</v>
      </c>
      <c r="C17" s="14">
        <v>1619742</v>
      </c>
      <c r="D17" s="7">
        <v>4024709</v>
      </c>
      <c r="E17" s="7">
        <v>4416989</v>
      </c>
      <c r="F17" s="7">
        <v>4241919</v>
      </c>
      <c r="G17" s="7">
        <v>3731358</v>
      </c>
      <c r="H17" s="7">
        <v>4492328</v>
      </c>
      <c r="I17" s="17">
        <v>4387025</v>
      </c>
      <c r="J17" s="6"/>
      <c r="K17" s="6"/>
      <c r="L17" s="6"/>
    </row>
    <row r="18" spans="1:12" s="4" customFormat="1" ht="19.5" customHeight="1" thickBot="1">
      <c r="A18" s="26"/>
      <c r="B18" s="34"/>
      <c r="C18" s="15">
        <v>862932652</v>
      </c>
      <c r="D18" s="12">
        <v>2068500265</v>
      </c>
      <c r="E18" s="12">
        <v>2196746157</v>
      </c>
      <c r="F18" s="12">
        <v>2261208194</v>
      </c>
      <c r="G18" s="12">
        <v>2160730565</v>
      </c>
      <c r="H18" s="12">
        <v>2371216016</v>
      </c>
      <c r="I18" s="19">
        <v>2256112343</v>
      </c>
      <c r="J18" s="6"/>
      <c r="K18" s="6"/>
      <c r="L18" s="6"/>
    </row>
    <row r="19" spans="1:12" s="4" customFormat="1" ht="19.5" customHeight="1">
      <c r="A19" s="35" t="s">
        <v>7</v>
      </c>
      <c r="B19" s="36"/>
      <c r="C19" s="13">
        <f aca="true" t="shared" si="2" ref="C19:I19">C11+C13+C15+C17</f>
        <v>54438974</v>
      </c>
      <c r="D19" s="5">
        <f t="shared" si="2"/>
        <v>89420713</v>
      </c>
      <c r="E19" s="5">
        <f t="shared" si="2"/>
        <v>91930156</v>
      </c>
      <c r="F19" s="5">
        <f t="shared" si="2"/>
        <v>94272481</v>
      </c>
      <c r="G19" s="5">
        <f t="shared" si="2"/>
        <v>107982902</v>
      </c>
      <c r="H19" s="5">
        <f t="shared" si="2"/>
        <v>114460406</v>
      </c>
      <c r="I19" s="16">
        <f t="shared" si="2"/>
        <v>132034566</v>
      </c>
      <c r="J19" s="6"/>
      <c r="K19" s="6"/>
      <c r="L19" s="6"/>
    </row>
    <row r="20" spans="1:12" s="4" customFormat="1" ht="19.5" customHeight="1" thickBot="1">
      <c r="A20" s="58"/>
      <c r="B20" s="36"/>
      <c r="C20" s="13">
        <f aca="true" t="shared" si="3" ref="C20:I20">C12+C14+C16+C18</f>
        <v>43280581063</v>
      </c>
      <c r="D20" s="5">
        <f t="shared" si="3"/>
        <v>73926484265</v>
      </c>
      <c r="E20" s="5">
        <f t="shared" si="3"/>
        <v>74246043492</v>
      </c>
      <c r="F20" s="5">
        <f t="shared" si="3"/>
        <v>79241188644</v>
      </c>
      <c r="G20" s="5">
        <f t="shared" si="3"/>
        <v>96232234036</v>
      </c>
      <c r="H20" s="5">
        <f t="shared" si="3"/>
        <v>94226996924</v>
      </c>
      <c r="I20" s="16">
        <f t="shared" si="3"/>
        <v>111042417053</v>
      </c>
      <c r="J20" s="6"/>
      <c r="K20" s="6"/>
      <c r="L20" s="6"/>
    </row>
    <row r="21" spans="1:12" s="4" customFormat="1" ht="19.5" customHeight="1">
      <c r="A21" s="56" t="s">
        <v>8</v>
      </c>
      <c r="B21" s="57"/>
      <c r="C21" s="20">
        <f aca="true" t="shared" si="4" ref="C21:I21">C9+C19</f>
        <v>186484621</v>
      </c>
      <c r="D21" s="21">
        <f t="shared" si="4"/>
        <v>304560298</v>
      </c>
      <c r="E21" s="21">
        <f t="shared" si="4"/>
        <v>314464387</v>
      </c>
      <c r="F21" s="21">
        <f t="shared" si="4"/>
        <v>320357700</v>
      </c>
      <c r="G21" s="21">
        <f t="shared" si="4"/>
        <v>354316477</v>
      </c>
      <c r="H21" s="21">
        <f t="shared" si="4"/>
        <v>364395383</v>
      </c>
      <c r="I21" s="22">
        <f t="shared" si="4"/>
        <v>382002172</v>
      </c>
      <c r="J21" s="6"/>
      <c r="K21" s="6"/>
      <c r="L21" s="6"/>
    </row>
    <row r="22" spans="1:12" s="4" customFormat="1" ht="19.5" customHeight="1" thickBot="1">
      <c r="A22" s="37"/>
      <c r="B22" s="38"/>
      <c r="C22" s="15">
        <f aca="true" t="shared" si="5" ref="C22:I22">C10+C20</f>
        <v>64040928358</v>
      </c>
      <c r="D22" s="12">
        <f t="shared" si="5"/>
        <v>108218742909</v>
      </c>
      <c r="E22" s="12">
        <f t="shared" si="5"/>
        <v>114594125243</v>
      </c>
      <c r="F22" s="12">
        <f t="shared" si="5"/>
        <v>123503797498</v>
      </c>
      <c r="G22" s="12">
        <f t="shared" si="5"/>
        <v>139551979931</v>
      </c>
      <c r="H22" s="12">
        <f t="shared" si="5"/>
        <v>141900184375</v>
      </c>
      <c r="I22" s="19">
        <f t="shared" si="5"/>
        <v>160822119996</v>
      </c>
      <c r="J22" s="6"/>
      <c r="K22" s="6"/>
      <c r="L22" s="6"/>
    </row>
    <row r="23" spans="1:2" ht="15" customHeight="1" thickBot="1">
      <c r="A23" s="1"/>
      <c r="B23" s="1"/>
    </row>
    <row r="24" spans="1:12" s="3" customFormat="1" ht="16.5" customHeight="1">
      <c r="A24" s="29"/>
      <c r="B24" s="30" t="s">
        <v>15</v>
      </c>
      <c r="C24" s="59" t="s">
        <v>23</v>
      </c>
      <c r="D24" s="59" t="s">
        <v>24</v>
      </c>
      <c r="E24" s="59" t="s">
        <v>25</v>
      </c>
      <c r="F24" s="59" t="s">
        <v>26</v>
      </c>
      <c r="G24" s="59" t="s">
        <v>27</v>
      </c>
      <c r="H24" s="59" t="s">
        <v>28</v>
      </c>
      <c r="I24" s="61" t="s">
        <v>29</v>
      </c>
      <c r="J24"/>
      <c r="K24"/>
      <c r="L24"/>
    </row>
    <row r="25" spans="1:12" s="3" customFormat="1" ht="16.5" customHeight="1" thickBot="1">
      <c r="A25" s="31" t="s">
        <v>9</v>
      </c>
      <c r="B25" s="32"/>
      <c r="C25" s="60"/>
      <c r="D25" s="60"/>
      <c r="E25" s="60"/>
      <c r="F25" s="60"/>
      <c r="G25" s="60"/>
      <c r="H25" s="60"/>
      <c r="I25" s="62"/>
      <c r="J25"/>
      <c r="K25"/>
      <c r="L25"/>
    </row>
    <row r="26" spans="1:12" s="4" customFormat="1" ht="19.5" customHeight="1">
      <c r="A26" s="26"/>
      <c r="B26" s="43" t="s">
        <v>0</v>
      </c>
      <c r="C26" s="21">
        <v>167645287</v>
      </c>
      <c r="D26" s="21">
        <v>172471854</v>
      </c>
      <c r="E26" s="21">
        <v>179163867</v>
      </c>
      <c r="F26" s="21">
        <v>179817584</v>
      </c>
      <c r="G26" s="21">
        <v>184685075</v>
      </c>
      <c r="H26" s="21">
        <v>179938423</v>
      </c>
      <c r="I26" s="22">
        <v>177153767</v>
      </c>
      <c r="J26" s="6"/>
      <c r="K26" s="6"/>
      <c r="L26" s="6"/>
    </row>
    <row r="27" spans="1:12" s="4" customFormat="1" ht="19.5" customHeight="1">
      <c r="A27" s="26"/>
      <c r="B27" s="44"/>
      <c r="C27" s="5">
        <v>29506635128</v>
      </c>
      <c r="D27" s="5">
        <v>29617404294</v>
      </c>
      <c r="E27" s="5">
        <v>31399605540</v>
      </c>
      <c r="F27" s="5">
        <v>35538306833</v>
      </c>
      <c r="G27" s="5">
        <v>35515952034</v>
      </c>
      <c r="H27" s="5">
        <v>41182478221</v>
      </c>
      <c r="I27" s="16">
        <v>44255026171</v>
      </c>
      <c r="J27" s="6"/>
      <c r="K27" s="6"/>
      <c r="L27" s="6"/>
    </row>
    <row r="28" spans="1:12" s="4" customFormat="1" ht="19.5" customHeight="1">
      <c r="A28" s="26"/>
      <c r="B28" s="45" t="s">
        <v>1</v>
      </c>
      <c r="C28" s="7">
        <v>79940830</v>
      </c>
      <c r="D28" s="7">
        <v>83342478</v>
      </c>
      <c r="E28" s="7">
        <v>90658033</v>
      </c>
      <c r="F28" s="7">
        <v>90941537</v>
      </c>
      <c r="G28" s="7">
        <v>85274478</v>
      </c>
      <c r="H28" s="7">
        <v>84005623</v>
      </c>
      <c r="I28" s="17">
        <v>81736214</v>
      </c>
      <c r="J28" s="6"/>
      <c r="K28" s="6"/>
      <c r="L28" s="6"/>
    </row>
    <row r="29" spans="1:12" s="4" customFormat="1" ht="19.5" customHeight="1" thickBot="1">
      <c r="A29" s="26"/>
      <c r="B29" s="34"/>
      <c r="C29" s="12">
        <v>20897075041</v>
      </c>
      <c r="D29" s="12">
        <v>19724379228</v>
      </c>
      <c r="E29" s="12">
        <v>19905674144</v>
      </c>
      <c r="F29" s="12">
        <v>20624701266</v>
      </c>
      <c r="G29" s="12">
        <v>22389214883</v>
      </c>
      <c r="H29" s="12">
        <v>24722946110</v>
      </c>
      <c r="I29" s="19">
        <v>26343199862</v>
      </c>
      <c r="J29" s="6"/>
      <c r="K29" s="6"/>
      <c r="L29" s="6"/>
    </row>
    <row r="30" spans="1:12" s="4" customFormat="1" ht="19.5" customHeight="1">
      <c r="A30" s="35" t="s">
        <v>2</v>
      </c>
      <c r="B30" s="36"/>
      <c r="C30" s="5">
        <f aca="true" t="shared" si="6" ref="C30:H30">C26+C28</f>
        <v>247586117</v>
      </c>
      <c r="D30" s="5">
        <f t="shared" si="6"/>
        <v>255814332</v>
      </c>
      <c r="E30" s="5">
        <f t="shared" si="6"/>
        <v>269821900</v>
      </c>
      <c r="F30" s="5">
        <f t="shared" si="6"/>
        <v>270759121</v>
      </c>
      <c r="G30" s="5">
        <f t="shared" si="6"/>
        <v>269959553</v>
      </c>
      <c r="H30" s="5">
        <f t="shared" si="6"/>
        <v>263944046</v>
      </c>
      <c r="I30" s="16">
        <f>I26+I28</f>
        <v>258889981</v>
      </c>
      <c r="J30" s="6"/>
      <c r="K30" s="6"/>
      <c r="L30" s="6"/>
    </row>
    <row r="31" spans="1:12" s="4" customFormat="1" ht="19.5" customHeight="1" thickBot="1">
      <c r="A31" s="37"/>
      <c r="B31" s="38"/>
      <c r="C31" s="12">
        <f aca="true" t="shared" si="7" ref="C31:H31">C27+C29</f>
        <v>50403710169</v>
      </c>
      <c r="D31" s="12">
        <f t="shared" si="7"/>
        <v>49341783522</v>
      </c>
      <c r="E31" s="12">
        <f t="shared" si="7"/>
        <v>51305279684</v>
      </c>
      <c r="F31" s="12">
        <f t="shared" si="7"/>
        <v>56163008099</v>
      </c>
      <c r="G31" s="12">
        <f t="shared" si="7"/>
        <v>57905166917</v>
      </c>
      <c r="H31" s="12">
        <f t="shared" si="7"/>
        <v>65905424331</v>
      </c>
      <c r="I31" s="19">
        <f>I27+I29</f>
        <v>70598226033</v>
      </c>
      <c r="J31" s="6"/>
      <c r="K31" s="6"/>
      <c r="L31" s="6"/>
    </row>
    <row r="32" spans="1:12" s="4" customFormat="1" ht="19.5" customHeight="1">
      <c r="A32" s="26"/>
      <c r="B32" s="39" t="s">
        <v>3</v>
      </c>
      <c r="C32" s="21">
        <v>36477502</v>
      </c>
      <c r="D32" s="21">
        <v>40024588</v>
      </c>
      <c r="E32" s="21">
        <v>46779033</v>
      </c>
      <c r="F32" s="21">
        <v>47010248</v>
      </c>
      <c r="G32" s="21">
        <v>45145297</v>
      </c>
      <c r="H32" s="21">
        <v>41591820</v>
      </c>
      <c r="I32" s="22">
        <v>42439331</v>
      </c>
      <c r="J32" s="6"/>
      <c r="K32" s="6"/>
      <c r="L32" s="6"/>
    </row>
    <row r="33" spans="1:12" s="4" customFormat="1" ht="19.5" customHeight="1">
      <c r="A33" s="26"/>
      <c r="B33" s="40"/>
      <c r="C33" s="5">
        <v>28881292459</v>
      </c>
      <c r="D33" s="5">
        <v>30268656010</v>
      </c>
      <c r="E33" s="5">
        <v>32985313670</v>
      </c>
      <c r="F33" s="5">
        <v>34873230759</v>
      </c>
      <c r="G33" s="5">
        <v>38516668857</v>
      </c>
      <c r="H33" s="5">
        <v>38672689424</v>
      </c>
      <c r="I33" s="16">
        <v>39568750179</v>
      </c>
      <c r="J33" s="6"/>
      <c r="K33" s="6"/>
      <c r="L33" s="6"/>
    </row>
    <row r="34" spans="1:12" s="4" customFormat="1" ht="19.5" customHeight="1">
      <c r="A34" s="26"/>
      <c r="B34" s="41" t="s">
        <v>4</v>
      </c>
      <c r="C34" s="7">
        <v>36775105</v>
      </c>
      <c r="D34" s="7">
        <v>30774583</v>
      </c>
      <c r="E34" s="7">
        <v>32679693</v>
      </c>
      <c r="F34" s="7">
        <v>33640652</v>
      </c>
      <c r="G34" s="7">
        <v>34304117</v>
      </c>
      <c r="H34" s="7">
        <v>30388319</v>
      </c>
      <c r="I34" s="17">
        <v>30939965</v>
      </c>
      <c r="J34" s="6"/>
      <c r="K34" s="6"/>
      <c r="L34" s="6"/>
    </row>
    <row r="35" spans="1:12" s="4" customFormat="1" ht="19.5" customHeight="1">
      <c r="A35" s="26"/>
      <c r="B35" s="42"/>
      <c r="C35" s="8">
        <v>41014689181</v>
      </c>
      <c r="D35" s="8">
        <v>34905349617</v>
      </c>
      <c r="E35" s="8">
        <v>33988328200</v>
      </c>
      <c r="F35" s="8">
        <v>32163765222</v>
      </c>
      <c r="G35" s="8">
        <v>35461988854</v>
      </c>
      <c r="H35" s="8">
        <v>31532754846</v>
      </c>
      <c r="I35" s="18">
        <v>31189247314</v>
      </c>
      <c r="J35" s="6"/>
      <c r="K35" s="6"/>
      <c r="L35" s="6"/>
    </row>
    <row r="36" spans="1:12" s="4" customFormat="1" ht="19.5" customHeight="1">
      <c r="A36" s="26"/>
      <c r="B36" s="41" t="s">
        <v>5</v>
      </c>
      <c r="C36" s="7">
        <v>51540672</v>
      </c>
      <c r="D36" s="7">
        <v>45034527</v>
      </c>
      <c r="E36" s="7">
        <v>43510653</v>
      </c>
      <c r="F36" s="7">
        <v>50263389</v>
      </c>
      <c r="G36" s="7">
        <v>46583731</v>
      </c>
      <c r="H36" s="7">
        <v>40402023</v>
      </c>
      <c r="I36" s="17">
        <v>41143258</v>
      </c>
      <c r="J36" s="6"/>
      <c r="K36" s="6"/>
      <c r="L36" s="6"/>
    </row>
    <row r="37" spans="1:12" s="4" customFormat="1" ht="19.5" customHeight="1">
      <c r="A37" s="26"/>
      <c r="B37" s="42"/>
      <c r="C37" s="8">
        <v>30048018266</v>
      </c>
      <c r="D37" s="8">
        <v>29660888703</v>
      </c>
      <c r="E37" s="8">
        <v>32164774797</v>
      </c>
      <c r="F37" s="8">
        <v>31645506249</v>
      </c>
      <c r="G37" s="8">
        <v>32926227473</v>
      </c>
      <c r="H37" s="8">
        <v>34642788889</v>
      </c>
      <c r="I37" s="18">
        <v>34510826425</v>
      </c>
      <c r="J37" s="6"/>
      <c r="K37" s="6"/>
      <c r="L37" s="6"/>
    </row>
    <row r="38" spans="1:12" s="4" customFormat="1" ht="19.5" customHeight="1">
      <c r="A38" s="26"/>
      <c r="B38" s="45" t="s">
        <v>6</v>
      </c>
      <c r="C38" s="7">
        <v>4130090</v>
      </c>
      <c r="D38" s="7">
        <v>4329915</v>
      </c>
      <c r="E38" s="7">
        <v>4547191</v>
      </c>
      <c r="F38" s="7">
        <v>7210150</v>
      </c>
      <c r="G38" s="7">
        <v>7949848</v>
      </c>
      <c r="H38" s="7">
        <v>6530270</v>
      </c>
      <c r="I38" s="17">
        <v>6269139</v>
      </c>
      <c r="J38" s="6"/>
      <c r="K38" s="6"/>
      <c r="L38" s="6"/>
    </row>
    <row r="39" spans="1:12" s="4" customFormat="1" ht="19.5" customHeight="1" thickBot="1">
      <c r="A39" s="26"/>
      <c r="B39" s="34"/>
      <c r="C39" s="12">
        <v>2105510179</v>
      </c>
      <c r="D39" s="12">
        <v>2216489663</v>
      </c>
      <c r="E39" s="12">
        <v>2158444089</v>
      </c>
      <c r="F39" s="12">
        <v>2724569950</v>
      </c>
      <c r="G39" s="12">
        <v>2915497754</v>
      </c>
      <c r="H39" s="12">
        <v>3184916860</v>
      </c>
      <c r="I39" s="19">
        <v>3616607448</v>
      </c>
      <c r="J39" s="6"/>
      <c r="K39" s="6"/>
      <c r="L39" s="6"/>
    </row>
    <row r="40" spans="1:12" s="4" customFormat="1" ht="19.5" customHeight="1">
      <c r="A40" s="35" t="s">
        <v>7</v>
      </c>
      <c r="B40" s="36"/>
      <c r="C40" s="5">
        <f aca="true" t="shared" si="8" ref="C40:H40">C32+C34+C36+C38</f>
        <v>128923369</v>
      </c>
      <c r="D40" s="5">
        <f t="shared" si="8"/>
        <v>120163613</v>
      </c>
      <c r="E40" s="5">
        <f t="shared" si="8"/>
        <v>127516570</v>
      </c>
      <c r="F40" s="5">
        <f t="shared" si="8"/>
        <v>138124439</v>
      </c>
      <c r="G40" s="5">
        <f t="shared" si="8"/>
        <v>133982993</v>
      </c>
      <c r="H40" s="5">
        <f t="shared" si="8"/>
        <v>118912432</v>
      </c>
      <c r="I40" s="16">
        <f>I32+I34+I36+I38</f>
        <v>120791693</v>
      </c>
      <c r="J40" s="6"/>
      <c r="K40" s="6"/>
      <c r="L40" s="6"/>
    </row>
    <row r="41" spans="1:12" s="4" customFormat="1" ht="19.5" customHeight="1" thickBot="1">
      <c r="A41" s="58"/>
      <c r="B41" s="36"/>
      <c r="C41" s="5">
        <f aca="true" t="shared" si="9" ref="C41:H41">C33+C35+C37+C39</f>
        <v>102049510085</v>
      </c>
      <c r="D41" s="5">
        <f t="shared" si="9"/>
        <v>97051383993</v>
      </c>
      <c r="E41" s="5">
        <f t="shared" si="9"/>
        <v>101296860756</v>
      </c>
      <c r="F41" s="5">
        <f t="shared" si="9"/>
        <v>101407072180</v>
      </c>
      <c r="G41" s="5">
        <f t="shared" si="9"/>
        <v>109820382938</v>
      </c>
      <c r="H41" s="5">
        <f t="shared" si="9"/>
        <v>108033150019</v>
      </c>
      <c r="I41" s="16">
        <f>I33+I35+I37+I39</f>
        <v>108885431366</v>
      </c>
      <c r="J41" s="6"/>
      <c r="K41" s="6"/>
      <c r="L41" s="6"/>
    </row>
    <row r="42" spans="1:12" s="4" customFormat="1" ht="19.5" customHeight="1">
      <c r="A42" s="56" t="s">
        <v>8</v>
      </c>
      <c r="B42" s="57"/>
      <c r="C42" s="21">
        <f aca="true" t="shared" si="10" ref="C42:H42">C30+C40</f>
        <v>376509486</v>
      </c>
      <c r="D42" s="21">
        <f t="shared" si="10"/>
        <v>375977945</v>
      </c>
      <c r="E42" s="21">
        <f t="shared" si="10"/>
        <v>397338470</v>
      </c>
      <c r="F42" s="21">
        <f t="shared" si="10"/>
        <v>408883560</v>
      </c>
      <c r="G42" s="21">
        <f t="shared" si="10"/>
        <v>403942546</v>
      </c>
      <c r="H42" s="21">
        <f t="shared" si="10"/>
        <v>382856478</v>
      </c>
      <c r="I42" s="22">
        <f>I30+I40</f>
        <v>379681674</v>
      </c>
      <c r="J42" s="6"/>
      <c r="K42" s="6"/>
      <c r="L42" s="6"/>
    </row>
    <row r="43" spans="1:12" s="4" customFormat="1" ht="19.5" customHeight="1" thickBot="1">
      <c r="A43" s="37"/>
      <c r="B43" s="38"/>
      <c r="C43" s="12">
        <f aca="true" t="shared" si="11" ref="C43:H43">C31+C41</f>
        <v>152453220254</v>
      </c>
      <c r="D43" s="12">
        <f t="shared" si="11"/>
        <v>146393167515</v>
      </c>
      <c r="E43" s="12">
        <f t="shared" si="11"/>
        <v>152602140440</v>
      </c>
      <c r="F43" s="12">
        <f t="shared" si="11"/>
        <v>157570080279</v>
      </c>
      <c r="G43" s="12">
        <f t="shared" si="11"/>
        <v>167725549855</v>
      </c>
      <c r="H43" s="12">
        <f t="shared" si="11"/>
        <v>173938574350</v>
      </c>
      <c r="I43" s="19">
        <f>I31+I41</f>
        <v>179483657399</v>
      </c>
      <c r="J43" s="6"/>
      <c r="K43" s="6"/>
      <c r="L43" s="6"/>
    </row>
    <row r="44" spans="1:2" ht="15" customHeight="1" thickBot="1">
      <c r="A44" s="1"/>
      <c r="B44" s="1"/>
    </row>
    <row r="45" spans="1:12" s="3" customFormat="1" ht="16.5" customHeight="1">
      <c r="A45" s="29"/>
      <c r="B45" s="30" t="s">
        <v>15</v>
      </c>
      <c r="C45" s="52" t="s">
        <v>30</v>
      </c>
      <c r="D45" s="54" t="s">
        <v>31</v>
      </c>
      <c r="E45" s="48" t="s">
        <v>32</v>
      </c>
      <c r="F45" s="48" t="s">
        <v>33</v>
      </c>
      <c r="G45" s="48" t="s">
        <v>34</v>
      </c>
      <c r="H45" s="48" t="s">
        <v>35</v>
      </c>
      <c r="I45" s="52" t="s">
        <v>36</v>
      </c>
      <c r="J45"/>
      <c r="K45"/>
      <c r="L45"/>
    </row>
    <row r="46" spans="1:12" s="3" customFormat="1" ht="16.5" customHeight="1" thickBot="1">
      <c r="A46" s="31" t="s">
        <v>9</v>
      </c>
      <c r="B46" s="32"/>
      <c r="C46" s="69"/>
      <c r="D46" s="68"/>
      <c r="E46" s="64"/>
      <c r="F46" s="64"/>
      <c r="G46" s="63"/>
      <c r="H46" s="63"/>
      <c r="I46" s="67"/>
      <c r="J46"/>
      <c r="K46"/>
      <c r="L46"/>
    </row>
    <row r="47" spans="1:12" s="4" customFormat="1" ht="19.5" customHeight="1">
      <c r="A47" s="26"/>
      <c r="B47" s="43" t="s">
        <v>0</v>
      </c>
      <c r="C47" s="22">
        <v>183206164</v>
      </c>
      <c r="D47" s="21">
        <v>177755416</v>
      </c>
      <c r="E47" s="21">
        <v>181301548</v>
      </c>
      <c r="F47" s="21">
        <v>185964988</v>
      </c>
      <c r="G47" s="21">
        <v>185959197</v>
      </c>
      <c r="H47" s="21">
        <v>183544912</v>
      </c>
      <c r="I47" s="22">
        <v>181579179</v>
      </c>
      <c r="J47" s="6"/>
      <c r="K47" s="6"/>
      <c r="L47" s="6"/>
    </row>
    <row r="48" spans="1:12" s="4" customFormat="1" ht="19.5" customHeight="1">
      <c r="A48" s="26"/>
      <c r="B48" s="44"/>
      <c r="C48" s="16">
        <v>37720247573</v>
      </c>
      <c r="D48" s="5">
        <v>42335924186</v>
      </c>
      <c r="E48" s="5">
        <v>41004539703</v>
      </c>
      <c r="F48" s="5">
        <v>40543998038</v>
      </c>
      <c r="G48" s="5">
        <v>39706360465</v>
      </c>
      <c r="H48" s="5">
        <v>38826047539</v>
      </c>
      <c r="I48" s="16">
        <v>44429631930</v>
      </c>
      <c r="J48" s="6"/>
      <c r="K48" s="6"/>
      <c r="L48" s="6"/>
    </row>
    <row r="49" spans="1:12" s="4" customFormat="1" ht="19.5" customHeight="1">
      <c r="A49" s="26"/>
      <c r="B49" s="45" t="s">
        <v>1</v>
      </c>
      <c r="C49" s="17">
        <v>81174672</v>
      </c>
      <c r="D49" s="7">
        <v>81180772</v>
      </c>
      <c r="E49" s="7">
        <v>79850709</v>
      </c>
      <c r="F49" s="7">
        <v>78596178</v>
      </c>
      <c r="G49" s="7">
        <v>76020285</v>
      </c>
      <c r="H49" s="7">
        <v>77901424</v>
      </c>
      <c r="I49" s="17">
        <v>73153812</v>
      </c>
      <c r="J49" s="6"/>
      <c r="K49" s="6"/>
      <c r="L49" s="6"/>
    </row>
    <row r="50" spans="1:12" s="4" customFormat="1" ht="19.5" customHeight="1" thickBot="1">
      <c r="A50" s="26"/>
      <c r="B50" s="34"/>
      <c r="C50" s="19">
        <v>24589545994</v>
      </c>
      <c r="D50" s="12">
        <v>21495381154</v>
      </c>
      <c r="E50" s="12">
        <v>23326668773</v>
      </c>
      <c r="F50" s="12">
        <v>23752709788</v>
      </c>
      <c r="G50" s="12">
        <v>23530801822</v>
      </c>
      <c r="H50" s="12">
        <v>21495106774</v>
      </c>
      <c r="I50" s="19">
        <v>21251330492</v>
      </c>
      <c r="J50" s="6"/>
      <c r="K50" s="6"/>
      <c r="L50" s="6"/>
    </row>
    <row r="51" spans="1:12" s="4" customFormat="1" ht="19.5" customHeight="1">
      <c r="A51" s="35" t="s">
        <v>2</v>
      </c>
      <c r="B51" s="36"/>
      <c r="C51" s="16">
        <f>C47+C49</f>
        <v>264380836</v>
      </c>
      <c r="D51" s="5">
        <f aca="true" t="shared" si="12" ref="D51:I51">D47+D49</f>
        <v>258936188</v>
      </c>
      <c r="E51" s="5">
        <f t="shared" si="12"/>
        <v>261152257</v>
      </c>
      <c r="F51" s="5">
        <f t="shared" si="12"/>
        <v>264561166</v>
      </c>
      <c r="G51" s="5">
        <f t="shared" si="12"/>
        <v>261979482</v>
      </c>
      <c r="H51" s="5">
        <f t="shared" si="12"/>
        <v>261446336</v>
      </c>
      <c r="I51" s="16">
        <f t="shared" si="12"/>
        <v>254732991</v>
      </c>
      <c r="J51" s="6"/>
      <c r="K51" s="6"/>
      <c r="L51" s="6"/>
    </row>
    <row r="52" spans="1:12" s="4" customFormat="1" ht="19.5" customHeight="1" thickBot="1">
      <c r="A52" s="37"/>
      <c r="B52" s="38"/>
      <c r="C52" s="19">
        <f>C48+C50</f>
        <v>62309793567</v>
      </c>
      <c r="D52" s="12">
        <f aca="true" t="shared" si="13" ref="D52:I52">D48+D50</f>
        <v>63831305340</v>
      </c>
      <c r="E52" s="12">
        <f t="shared" si="13"/>
        <v>64331208476</v>
      </c>
      <c r="F52" s="12">
        <f t="shared" si="13"/>
        <v>64296707826</v>
      </c>
      <c r="G52" s="12">
        <f t="shared" si="13"/>
        <v>63237162287</v>
      </c>
      <c r="H52" s="12">
        <f t="shared" si="13"/>
        <v>60321154313</v>
      </c>
      <c r="I52" s="19">
        <f t="shared" si="13"/>
        <v>65680962422</v>
      </c>
      <c r="J52" s="6"/>
      <c r="K52" s="6"/>
      <c r="L52" s="6"/>
    </row>
    <row r="53" spans="1:12" s="4" customFormat="1" ht="19.5" customHeight="1">
      <c r="A53" s="26"/>
      <c r="B53" s="39" t="s">
        <v>3</v>
      </c>
      <c r="C53" s="22">
        <v>42917486</v>
      </c>
      <c r="D53" s="21">
        <v>43192097</v>
      </c>
      <c r="E53" s="21">
        <v>42431180</v>
      </c>
      <c r="F53" s="21">
        <v>45464826</v>
      </c>
      <c r="G53" s="21">
        <v>42345094</v>
      </c>
      <c r="H53" s="21">
        <v>47256957</v>
      </c>
      <c r="I53" s="22">
        <v>40743336</v>
      </c>
      <c r="J53" s="6"/>
      <c r="K53" s="6"/>
      <c r="L53" s="6"/>
    </row>
    <row r="54" spans="1:12" s="4" customFormat="1" ht="19.5" customHeight="1">
      <c r="A54" s="26"/>
      <c r="B54" s="40"/>
      <c r="C54" s="16">
        <v>39823336856</v>
      </c>
      <c r="D54" s="8">
        <v>39584447397</v>
      </c>
      <c r="E54" s="5">
        <v>38868559761</v>
      </c>
      <c r="F54" s="5">
        <v>39776884062</v>
      </c>
      <c r="G54" s="5">
        <v>37843840636</v>
      </c>
      <c r="H54" s="5">
        <v>39293918318</v>
      </c>
      <c r="I54" s="16">
        <v>36342627420</v>
      </c>
      <c r="J54" s="6"/>
      <c r="K54" s="6"/>
      <c r="L54" s="6"/>
    </row>
    <row r="55" spans="1:12" s="4" customFormat="1" ht="19.5" customHeight="1">
      <c r="A55" s="26"/>
      <c r="B55" s="41" t="s">
        <v>4</v>
      </c>
      <c r="C55" s="17">
        <v>28016903</v>
      </c>
      <c r="D55" s="7">
        <v>25963314</v>
      </c>
      <c r="E55" s="7">
        <v>22692492</v>
      </c>
      <c r="F55" s="7">
        <v>22375204</v>
      </c>
      <c r="G55" s="7">
        <v>19528118</v>
      </c>
      <c r="H55" s="7">
        <v>17555148</v>
      </c>
      <c r="I55" s="17">
        <v>17479027</v>
      </c>
      <c r="J55" s="6"/>
      <c r="K55" s="6"/>
      <c r="L55" s="6"/>
    </row>
    <row r="56" spans="1:12" s="4" customFormat="1" ht="19.5" customHeight="1">
      <c r="A56" s="26"/>
      <c r="B56" s="42"/>
      <c r="C56" s="18">
        <v>27749670873</v>
      </c>
      <c r="D56" s="8">
        <v>23939154399</v>
      </c>
      <c r="E56" s="8">
        <v>20090827563</v>
      </c>
      <c r="F56" s="8">
        <v>20459333456</v>
      </c>
      <c r="G56" s="8">
        <v>18929483909</v>
      </c>
      <c r="H56" s="8">
        <v>17801363097</v>
      </c>
      <c r="I56" s="18">
        <v>17065097446</v>
      </c>
      <c r="J56" s="6"/>
      <c r="K56" s="6"/>
      <c r="L56" s="6"/>
    </row>
    <row r="57" spans="1:12" s="4" customFormat="1" ht="19.5" customHeight="1">
      <c r="A57" s="26"/>
      <c r="B57" s="41" t="s">
        <v>5</v>
      </c>
      <c r="C57" s="17">
        <v>39626433</v>
      </c>
      <c r="D57" s="7">
        <v>41137381</v>
      </c>
      <c r="E57" s="7">
        <v>37701739</v>
      </c>
      <c r="F57" s="7">
        <v>37457006</v>
      </c>
      <c r="G57" s="7">
        <v>37898035</v>
      </c>
      <c r="H57" s="7">
        <v>36024818</v>
      </c>
      <c r="I57" s="17">
        <v>34791958</v>
      </c>
      <c r="J57" s="6"/>
      <c r="K57" s="6"/>
      <c r="L57" s="6"/>
    </row>
    <row r="58" spans="1:12" s="4" customFormat="1" ht="19.5" customHeight="1">
      <c r="A58" s="26"/>
      <c r="B58" s="42"/>
      <c r="C58" s="18">
        <v>34503405987</v>
      </c>
      <c r="D58" s="8">
        <v>33887454768</v>
      </c>
      <c r="E58" s="8">
        <v>32042003543</v>
      </c>
      <c r="F58" s="8">
        <v>32759524841</v>
      </c>
      <c r="G58" s="8">
        <v>34053389797</v>
      </c>
      <c r="H58" s="8">
        <v>32381899301</v>
      </c>
      <c r="I58" s="18">
        <v>31710967146</v>
      </c>
      <c r="J58" s="6"/>
      <c r="K58" s="6"/>
      <c r="L58" s="6"/>
    </row>
    <row r="59" spans="1:12" s="4" customFormat="1" ht="19.5" customHeight="1">
      <c r="A59" s="26"/>
      <c r="B59" s="45" t="s">
        <v>6</v>
      </c>
      <c r="C59" s="17">
        <v>6801787</v>
      </c>
      <c r="D59" s="7">
        <v>7105013</v>
      </c>
      <c r="E59" s="5">
        <v>7637411</v>
      </c>
      <c r="F59" s="5">
        <v>7355498</v>
      </c>
      <c r="G59" s="5">
        <v>7405525</v>
      </c>
      <c r="H59" s="5">
        <v>7237976</v>
      </c>
      <c r="I59" s="16">
        <v>6725216</v>
      </c>
      <c r="J59" s="6"/>
      <c r="K59" s="6"/>
      <c r="L59" s="6"/>
    </row>
    <row r="60" spans="1:12" s="4" customFormat="1" ht="19.5" customHeight="1" thickBot="1">
      <c r="A60" s="26"/>
      <c r="B60" s="34"/>
      <c r="C60" s="19">
        <v>3812955405</v>
      </c>
      <c r="D60" s="12">
        <v>3721137388</v>
      </c>
      <c r="E60" s="12">
        <v>4000102835</v>
      </c>
      <c r="F60" s="12">
        <v>3733561671</v>
      </c>
      <c r="G60" s="12">
        <v>3959045813</v>
      </c>
      <c r="H60" s="12">
        <v>4178544431</v>
      </c>
      <c r="I60" s="19">
        <v>4108952187</v>
      </c>
      <c r="J60" s="6"/>
      <c r="K60" s="6"/>
      <c r="L60" s="6"/>
    </row>
    <row r="61" spans="1:12" s="4" customFormat="1" ht="19.5" customHeight="1">
      <c r="A61" s="35" t="s">
        <v>7</v>
      </c>
      <c r="B61" s="36"/>
      <c r="C61" s="16">
        <f>C53+C55+C57+C59</f>
        <v>117362609</v>
      </c>
      <c r="D61" s="5">
        <f aca="true" t="shared" si="14" ref="D61:I61">D53+D55+D57+D59</f>
        <v>117397805</v>
      </c>
      <c r="E61" s="5">
        <f t="shared" si="14"/>
        <v>110462822</v>
      </c>
      <c r="F61" s="5">
        <f t="shared" si="14"/>
        <v>112652534</v>
      </c>
      <c r="G61" s="5">
        <f t="shared" si="14"/>
        <v>107176772</v>
      </c>
      <c r="H61" s="5">
        <f t="shared" si="14"/>
        <v>108074899</v>
      </c>
      <c r="I61" s="16">
        <f t="shared" si="14"/>
        <v>99739537</v>
      </c>
      <c r="J61" s="6"/>
      <c r="K61" s="6"/>
      <c r="L61" s="6"/>
    </row>
    <row r="62" spans="1:12" s="4" customFormat="1" ht="19.5" customHeight="1" thickBot="1">
      <c r="A62" s="58"/>
      <c r="B62" s="36"/>
      <c r="C62" s="16">
        <f>C54+C56+C58+C60</f>
        <v>105889369121</v>
      </c>
      <c r="D62" s="12">
        <f aca="true" t="shared" si="15" ref="D62:I62">D54+D56+D58+D60</f>
        <v>101132193952</v>
      </c>
      <c r="E62" s="12">
        <f t="shared" si="15"/>
        <v>95001493702</v>
      </c>
      <c r="F62" s="12">
        <f t="shared" si="15"/>
        <v>96729304030</v>
      </c>
      <c r="G62" s="12">
        <f t="shared" si="15"/>
        <v>94785760155</v>
      </c>
      <c r="H62" s="12">
        <f t="shared" si="15"/>
        <v>93655725147</v>
      </c>
      <c r="I62" s="19">
        <f t="shared" si="15"/>
        <v>89227644199</v>
      </c>
      <c r="J62" s="6"/>
      <c r="K62" s="6"/>
      <c r="L62" s="6"/>
    </row>
    <row r="63" spans="1:12" s="4" customFormat="1" ht="19.5" customHeight="1">
      <c r="A63" s="56" t="s">
        <v>8</v>
      </c>
      <c r="B63" s="57"/>
      <c r="C63" s="22">
        <f>C51+C61</f>
        <v>381743445</v>
      </c>
      <c r="D63" s="5">
        <f aca="true" t="shared" si="16" ref="D63:I63">D51+D61</f>
        <v>376333993</v>
      </c>
      <c r="E63" s="5">
        <f t="shared" si="16"/>
        <v>371615079</v>
      </c>
      <c r="F63" s="5">
        <f t="shared" si="16"/>
        <v>377213700</v>
      </c>
      <c r="G63" s="5">
        <f t="shared" si="16"/>
        <v>369156254</v>
      </c>
      <c r="H63" s="5">
        <f t="shared" si="16"/>
        <v>369521235</v>
      </c>
      <c r="I63" s="16">
        <f t="shared" si="16"/>
        <v>354472528</v>
      </c>
      <c r="J63" s="6"/>
      <c r="K63" s="6"/>
      <c r="L63" s="6"/>
    </row>
    <row r="64" spans="1:12" s="4" customFormat="1" ht="19.5" customHeight="1" thickBot="1">
      <c r="A64" s="37"/>
      <c r="B64" s="38"/>
      <c r="C64" s="19">
        <f>C52+C62</f>
        <v>168199162688</v>
      </c>
      <c r="D64" s="12">
        <f aca="true" t="shared" si="17" ref="D64:I64">D52+D62</f>
        <v>164963499292</v>
      </c>
      <c r="E64" s="12">
        <f t="shared" si="17"/>
        <v>159332702178</v>
      </c>
      <c r="F64" s="12">
        <f t="shared" si="17"/>
        <v>161026011856</v>
      </c>
      <c r="G64" s="12">
        <f t="shared" si="17"/>
        <v>158022922442</v>
      </c>
      <c r="H64" s="12">
        <f t="shared" si="17"/>
        <v>153976879460</v>
      </c>
      <c r="I64" s="19">
        <f t="shared" si="17"/>
        <v>154908606621</v>
      </c>
      <c r="J64" s="6"/>
      <c r="K64" s="6"/>
      <c r="L64" s="6"/>
    </row>
    <row r="65" spans="1:2" ht="15" customHeight="1" thickBot="1">
      <c r="A65" s="1"/>
      <c r="B65" s="1"/>
    </row>
    <row r="66" spans="1:9" s="4" customFormat="1" ht="16.5" customHeight="1">
      <c r="A66" s="29"/>
      <c r="B66" s="30" t="s">
        <v>15</v>
      </c>
      <c r="C66" s="54" t="s">
        <v>37</v>
      </c>
      <c r="D66" s="48" t="s">
        <v>38</v>
      </c>
      <c r="E66" s="48" t="s">
        <v>39</v>
      </c>
      <c r="F66" s="48" t="s">
        <v>40</v>
      </c>
      <c r="G66" s="48" t="s">
        <v>41</v>
      </c>
      <c r="H66" s="48" t="s">
        <v>42</v>
      </c>
      <c r="I66" s="52" t="s">
        <v>43</v>
      </c>
    </row>
    <row r="67" spans="1:9" s="4" customFormat="1" ht="16.5" customHeight="1" thickBot="1">
      <c r="A67" s="31" t="s">
        <v>9</v>
      </c>
      <c r="B67" s="32"/>
      <c r="C67" s="68"/>
      <c r="D67" s="64"/>
      <c r="E67" s="64"/>
      <c r="F67" s="63"/>
      <c r="G67" s="63"/>
      <c r="H67" s="63"/>
      <c r="I67" s="67"/>
    </row>
    <row r="68" spans="1:9" s="4" customFormat="1" ht="19.5" customHeight="1">
      <c r="A68" s="26"/>
      <c r="B68" s="43" t="s">
        <v>10</v>
      </c>
      <c r="C68" s="21">
        <v>188394583</v>
      </c>
      <c r="D68" s="21">
        <v>194186606</v>
      </c>
      <c r="E68" s="21">
        <v>189977461</v>
      </c>
      <c r="F68" s="21">
        <v>197268501</v>
      </c>
      <c r="G68" s="21">
        <v>193843437</v>
      </c>
      <c r="H68" s="21">
        <v>186295098</v>
      </c>
      <c r="I68" s="22">
        <v>196134629</v>
      </c>
    </row>
    <row r="69" spans="1:9" s="4" customFormat="1" ht="19.5" customHeight="1">
      <c r="A69" s="26"/>
      <c r="B69" s="44"/>
      <c r="C69" s="5">
        <v>39559884517</v>
      </c>
      <c r="D69" s="5">
        <v>37934072460</v>
      </c>
      <c r="E69" s="5">
        <v>37984039130</v>
      </c>
      <c r="F69" s="5">
        <v>37783557375</v>
      </c>
      <c r="G69" s="5">
        <v>38214997507</v>
      </c>
      <c r="H69" s="5">
        <v>38824202246</v>
      </c>
      <c r="I69" s="16">
        <v>37385670684</v>
      </c>
    </row>
    <row r="70" spans="1:9" s="4" customFormat="1" ht="19.5" customHeight="1">
      <c r="A70" s="26"/>
      <c r="B70" s="45" t="s">
        <v>11</v>
      </c>
      <c r="C70" s="7">
        <v>71612553</v>
      </c>
      <c r="D70" s="7">
        <v>77252782</v>
      </c>
      <c r="E70" s="7">
        <v>77754080</v>
      </c>
      <c r="F70" s="7">
        <v>77310819</v>
      </c>
      <c r="G70" s="7">
        <v>75275995</v>
      </c>
      <c r="H70" s="7">
        <v>73271892</v>
      </c>
      <c r="I70" s="17">
        <v>73511852</v>
      </c>
    </row>
    <row r="71" spans="1:9" s="4" customFormat="1" ht="19.5" customHeight="1" thickBot="1">
      <c r="A71" s="26"/>
      <c r="B71" s="34"/>
      <c r="C71" s="12">
        <v>21013011095</v>
      </c>
      <c r="D71" s="12">
        <v>20544679269</v>
      </c>
      <c r="E71" s="12">
        <v>20764023176</v>
      </c>
      <c r="F71" s="12">
        <v>19492542529</v>
      </c>
      <c r="G71" s="12">
        <v>19278329413</v>
      </c>
      <c r="H71" s="12">
        <v>19705518379</v>
      </c>
      <c r="I71" s="19">
        <v>18927902397</v>
      </c>
    </row>
    <row r="72" spans="1:9" s="4" customFormat="1" ht="19.5" customHeight="1">
      <c r="A72" s="35" t="s">
        <v>2</v>
      </c>
      <c r="B72" s="36"/>
      <c r="C72" s="5">
        <f aca="true" t="shared" si="18" ref="C72:I72">C68+C70</f>
        <v>260007136</v>
      </c>
      <c r="D72" s="5">
        <f t="shared" si="18"/>
        <v>271439388</v>
      </c>
      <c r="E72" s="5">
        <f t="shared" si="18"/>
        <v>267731541</v>
      </c>
      <c r="F72" s="5">
        <f t="shared" si="18"/>
        <v>274579320</v>
      </c>
      <c r="G72" s="5">
        <f t="shared" si="18"/>
        <v>269119432</v>
      </c>
      <c r="H72" s="5">
        <f t="shared" si="18"/>
        <v>259566990</v>
      </c>
      <c r="I72" s="16">
        <f t="shared" si="18"/>
        <v>269646481</v>
      </c>
    </row>
    <row r="73" spans="1:9" s="4" customFormat="1" ht="19.5" customHeight="1" thickBot="1">
      <c r="A73" s="37"/>
      <c r="B73" s="38"/>
      <c r="C73" s="12">
        <f aca="true" t="shared" si="19" ref="C73:I73">C69+C71</f>
        <v>60572895612</v>
      </c>
      <c r="D73" s="12">
        <f t="shared" si="19"/>
        <v>58478751729</v>
      </c>
      <c r="E73" s="12">
        <f t="shared" si="19"/>
        <v>58748062306</v>
      </c>
      <c r="F73" s="12">
        <f t="shared" si="19"/>
        <v>57276099904</v>
      </c>
      <c r="G73" s="12">
        <f t="shared" si="19"/>
        <v>57493326920</v>
      </c>
      <c r="H73" s="12">
        <f t="shared" si="19"/>
        <v>58529720625</v>
      </c>
      <c r="I73" s="19">
        <f t="shared" si="19"/>
        <v>56313573081</v>
      </c>
    </row>
    <row r="74" spans="1:9" s="4" customFormat="1" ht="19.5" customHeight="1">
      <c r="A74" s="26"/>
      <c r="B74" s="39" t="s">
        <v>12</v>
      </c>
      <c r="C74" s="21">
        <v>40176626</v>
      </c>
      <c r="D74" s="21">
        <v>38845386</v>
      </c>
      <c r="E74" s="21">
        <v>38066828</v>
      </c>
      <c r="F74" s="21">
        <v>34598395</v>
      </c>
      <c r="G74" s="21">
        <v>34481127</v>
      </c>
      <c r="H74" s="21">
        <v>33935360</v>
      </c>
      <c r="I74" s="22">
        <v>33453961</v>
      </c>
    </row>
    <row r="75" spans="1:9" s="4" customFormat="1" ht="19.5" customHeight="1">
      <c r="A75" s="26"/>
      <c r="B75" s="40"/>
      <c r="C75" s="5">
        <v>34782038903</v>
      </c>
      <c r="D75" s="5">
        <v>32910098450</v>
      </c>
      <c r="E75" s="5">
        <v>30653288122</v>
      </c>
      <c r="F75" s="5">
        <v>29186119080</v>
      </c>
      <c r="G75" s="5">
        <v>27817990896</v>
      </c>
      <c r="H75" s="5">
        <v>27302573666</v>
      </c>
      <c r="I75" s="16">
        <v>25900096750</v>
      </c>
    </row>
    <row r="76" spans="1:9" s="4" customFormat="1" ht="19.5" customHeight="1">
      <c r="A76" s="26"/>
      <c r="B76" s="41" t="s">
        <v>13</v>
      </c>
      <c r="C76" s="7">
        <v>15649620</v>
      </c>
      <c r="D76" s="7">
        <v>15561201</v>
      </c>
      <c r="E76" s="7">
        <v>15124794</v>
      </c>
      <c r="F76" s="7">
        <v>12266542</v>
      </c>
      <c r="G76" s="7">
        <v>10822825</v>
      </c>
      <c r="H76" s="7">
        <v>11313844</v>
      </c>
      <c r="I76" s="17">
        <v>10598450</v>
      </c>
    </row>
    <row r="77" spans="1:9" s="4" customFormat="1" ht="19.5" customHeight="1">
      <c r="A77" s="26"/>
      <c r="B77" s="42"/>
      <c r="C77" s="8">
        <v>15096461339</v>
      </c>
      <c r="D77" s="8">
        <v>13454116863</v>
      </c>
      <c r="E77" s="8">
        <v>12443486552</v>
      </c>
      <c r="F77" s="8">
        <v>10575823164</v>
      </c>
      <c r="G77" s="8">
        <v>9313168026</v>
      </c>
      <c r="H77" s="8">
        <v>8719323094</v>
      </c>
      <c r="I77" s="18">
        <v>8559214528</v>
      </c>
    </row>
    <row r="78" spans="1:9" s="4" customFormat="1" ht="19.5" customHeight="1">
      <c r="A78" s="26"/>
      <c r="B78" s="41" t="s">
        <v>5</v>
      </c>
      <c r="C78" s="7">
        <v>33177917</v>
      </c>
      <c r="D78" s="7">
        <v>32420375</v>
      </c>
      <c r="E78" s="7">
        <v>29232823</v>
      </c>
      <c r="F78" s="7">
        <v>27333925</v>
      </c>
      <c r="G78" s="7">
        <v>26493810</v>
      </c>
      <c r="H78" s="7">
        <v>25110859</v>
      </c>
      <c r="I78" s="17">
        <v>24137551</v>
      </c>
    </row>
    <row r="79" spans="1:9" s="4" customFormat="1" ht="19.5" customHeight="1">
      <c r="A79" s="26"/>
      <c r="B79" s="42"/>
      <c r="C79" s="8">
        <v>29207388681</v>
      </c>
      <c r="D79" s="8">
        <v>26941212686</v>
      </c>
      <c r="E79" s="8">
        <v>25530374664</v>
      </c>
      <c r="F79" s="8">
        <v>23864344700</v>
      </c>
      <c r="G79" s="8">
        <v>21460650579</v>
      </c>
      <c r="H79" s="8">
        <v>20192007689</v>
      </c>
      <c r="I79" s="18">
        <v>19382956162</v>
      </c>
    </row>
    <row r="80" spans="1:9" s="4" customFormat="1" ht="19.5" customHeight="1">
      <c r="A80" s="26"/>
      <c r="B80" s="33" t="s">
        <v>6</v>
      </c>
      <c r="C80" s="5">
        <v>6234179</v>
      </c>
      <c r="D80" s="5">
        <v>5989771</v>
      </c>
      <c r="E80" s="5">
        <v>5755217</v>
      </c>
      <c r="F80" s="5">
        <v>5427087</v>
      </c>
      <c r="G80" s="5">
        <v>5363139</v>
      </c>
      <c r="H80" s="5">
        <v>4719184</v>
      </c>
      <c r="I80" s="16">
        <v>4366207</v>
      </c>
    </row>
    <row r="81" spans="1:9" s="4" customFormat="1" ht="19.5" customHeight="1" thickBot="1">
      <c r="A81" s="26"/>
      <c r="B81" s="34"/>
      <c r="C81" s="12">
        <v>3498270140</v>
      </c>
      <c r="D81" s="12">
        <v>3351387439</v>
      </c>
      <c r="E81" s="12">
        <v>3224495168</v>
      </c>
      <c r="F81" s="12">
        <v>3030315802</v>
      </c>
      <c r="G81" s="12">
        <v>2860672583</v>
      </c>
      <c r="H81" s="12">
        <v>2548565530</v>
      </c>
      <c r="I81" s="19">
        <v>2452500806</v>
      </c>
    </row>
    <row r="82" spans="1:9" s="4" customFormat="1" ht="19.5" customHeight="1">
      <c r="A82" s="35" t="s">
        <v>7</v>
      </c>
      <c r="B82" s="36"/>
      <c r="C82" s="5">
        <f aca="true" t="shared" si="20" ref="C82:I82">C74+C76+C78+C80</f>
        <v>95238342</v>
      </c>
      <c r="D82" s="5">
        <f t="shared" si="20"/>
        <v>92816733</v>
      </c>
      <c r="E82" s="5">
        <f t="shared" si="20"/>
        <v>88179662</v>
      </c>
      <c r="F82" s="5">
        <f t="shared" si="20"/>
        <v>79625949</v>
      </c>
      <c r="G82" s="5">
        <f t="shared" si="20"/>
        <v>77160901</v>
      </c>
      <c r="H82" s="5">
        <f t="shared" si="20"/>
        <v>75079247</v>
      </c>
      <c r="I82" s="16">
        <f t="shared" si="20"/>
        <v>72556169</v>
      </c>
    </row>
    <row r="83" spans="1:9" s="4" customFormat="1" ht="19.5" customHeight="1" thickBot="1">
      <c r="A83" s="37"/>
      <c r="B83" s="38"/>
      <c r="C83" s="12">
        <f aca="true" t="shared" si="21" ref="C83:I83">C75+C77+C79+C81</f>
        <v>82584159063</v>
      </c>
      <c r="D83" s="12">
        <f t="shared" si="21"/>
        <v>76656815438</v>
      </c>
      <c r="E83" s="12">
        <f t="shared" si="21"/>
        <v>71851644506</v>
      </c>
      <c r="F83" s="12">
        <f t="shared" si="21"/>
        <v>66656602746</v>
      </c>
      <c r="G83" s="12">
        <f t="shared" si="21"/>
        <v>61452482084</v>
      </c>
      <c r="H83" s="12">
        <f t="shared" si="21"/>
        <v>58762469979</v>
      </c>
      <c r="I83" s="19">
        <f t="shared" si="21"/>
        <v>56294768246</v>
      </c>
    </row>
    <row r="84" spans="1:9" s="4" customFormat="1" ht="19.5" customHeight="1">
      <c r="A84" s="35" t="s">
        <v>8</v>
      </c>
      <c r="B84" s="36"/>
      <c r="C84" s="5">
        <f aca="true" t="shared" si="22" ref="C84:I84">C72+C82</f>
        <v>355245478</v>
      </c>
      <c r="D84" s="5">
        <f t="shared" si="22"/>
        <v>364256121</v>
      </c>
      <c r="E84" s="5">
        <f t="shared" si="22"/>
        <v>355911203</v>
      </c>
      <c r="F84" s="5">
        <f t="shared" si="22"/>
        <v>354205269</v>
      </c>
      <c r="G84" s="5">
        <f t="shared" si="22"/>
        <v>346280333</v>
      </c>
      <c r="H84" s="5">
        <f t="shared" si="22"/>
        <v>334646237</v>
      </c>
      <c r="I84" s="16">
        <f t="shared" si="22"/>
        <v>342202650</v>
      </c>
    </row>
    <row r="85" spans="1:9" s="4" customFormat="1" ht="19.5" customHeight="1" thickBot="1">
      <c r="A85" s="37"/>
      <c r="B85" s="38"/>
      <c r="C85" s="12">
        <f aca="true" t="shared" si="23" ref="C85:I85">C73+C83</f>
        <v>143157054675</v>
      </c>
      <c r="D85" s="12">
        <f t="shared" si="23"/>
        <v>135135567167</v>
      </c>
      <c r="E85" s="12">
        <f t="shared" si="23"/>
        <v>130599706812</v>
      </c>
      <c r="F85" s="12">
        <f t="shared" si="23"/>
        <v>123932702650</v>
      </c>
      <c r="G85" s="12">
        <f t="shared" si="23"/>
        <v>118945809004</v>
      </c>
      <c r="H85" s="12">
        <f t="shared" si="23"/>
        <v>117292190604</v>
      </c>
      <c r="I85" s="19">
        <f t="shared" si="23"/>
        <v>112608341327</v>
      </c>
    </row>
    <row r="86" spans="1:2" ht="15" customHeight="1" thickBot="1">
      <c r="A86" s="1"/>
      <c r="B86" s="1"/>
    </row>
    <row r="87" spans="1:9" s="4" customFormat="1" ht="16.5" customHeight="1">
      <c r="A87" s="29"/>
      <c r="B87" s="30" t="s">
        <v>15</v>
      </c>
      <c r="C87" s="54" t="s">
        <v>44</v>
      </c>
      <c r="D87" s="48" t="s">
        <v>45</v>
      </c>
      <c r="E87" s="50" t="s">
        <v>46</v>
      </c>
      <c r="F87" s="50" t="s">
        <v>48</v>
      </c>
      <c r="G87" s="52" t="s">
        <v>49</v>
      </c>
      <c r="H87" s="46"/>
      <c r="I87" s="46"/>
    </row>
    <row r="88" spans="1:9" s="4" customFormat="1" ht="16.5" customHeight="1" thickBot="1">
      <c r="A88" s="31" t="s">
        <v>9</v>
      </c>
      <c r="B88" s="32"/>
      <c r="C88" s="55"/>
      <c r="D88" s="49"/>
      <c r="E88" s="51"/>
      <c r="F88" s="51"/>
      <c r="G88" s="53"/>
      <c r="H88" s="47"/>
      <c r="I88" s="47"/>
    </row>
    <row r="89" spans="1:9" s="4" customFormat="1" ht="19.5" customHeight="1">
      <c r="A89" s="26"/>
      <c r="B89" s="43" t="s">
        <v>10</v>
      </c>
      <c r="C89" s="27">
        <v>184160199</v>
      </c>
      <c r="D89" s="23">
        <v>172961676</v>
      </c>
      <c r="E89" s="23">
        <v>173390351</v>
      </c>
      <c r="F89" s="23">
        <v>176924821</v>
      </c>
      <c r="G89" s="16">
        <v>159717347</v>
      </c>
      <c r="H89" s="28"/>
      <c r="I89" s="28"/>
    </row>
    <row r="90" spans="1:9" s="4" customFormat="1" ht="19.5" customHeight="1">
      <c r="A90" s="26"/>
      <c r="B90" s="44"/>
      <c r="C90" s="23">
        <v>36583176356</v>
      </c>
      <c r="D90" s="23">
        <v>32637927286</v>
      </c>
      <c r="E90" s="23">
        <v>33426303417</v>
      </c>
      <c r="F90" s="23">
        <v>34125444703</v>
      </c>
      <c r="G90" s="16">
        <v>35248005911</v>
      </c>
      <c r="H90" s="28"/>
      <c r="I90" s="28"/>
    </row>
    <row r="91" spans="1:9" s="4" customFormat="1" ht="19.5" customHeight="1">
      <c r="A91" s="26"/>
      <c r="B91" s="45" t="s">
        <v>11</v>
      </c>
      <c r="C91" s="11">
        <v>68656243</v>
      </c>
      <c r="D91" s="11">
        <v>67408291</v>
      </c>
      <c r="E91" s="11">
        <v>70152503</v>
      </c>
      <c r="F91" s="11">
        <v>76690549</v>
      </c>
      <c r="G91" s="17">
        <v>72845944</v>
      </c>
      <c r="H91" s="28"/>
      <c r="I91" s="28"/>
    </row>
    <row r="92" spans="1:9" s="4" customFormat="1" ht="19.5" customHeight="1" thickBot="1">
      <c r="A92" s="26"/>
      <c r="B92" s="34"/>
      <c r="C92" s="25">
        <v>19532693162</v>
      </c>
      <c r="D92" s="23">
        <v>19855436386</v>
      </c>
      <c r="E92" s="23">
        <v>18491435455</v>
      </c>
      <c r="F92" s="23">
        <v>18607291807</v>
      </c>
      <c r="G92" s="16">
        <v>19784671021</v>
      </c>
      <c r="H92" s="28"/>
      <c r="I92" s="28"/>
    </row>
    <row r="93" spans="1:9" s="4" customFormat="1" ht="19.5" customHeight="1">
      <c r="A93" s="35" t="s">
        <v>2</v>
      </c>
      <c r="B93" s="36"/>
      <c r="C93" s="23">
        <f aca="true" t="shared" si="24" ref="C93:E94">C89+C91</f>
        <v>252816442</v>
      </c>
      <c r="D93" s="27">
        <f t="shared" si="24"/>
        <v>240369967</v>
      </c>
      <c r="E93" s="27">
        <f t="shared" si="24"/>
        <v>243542854</v>
      </c>
      <c r="F93" s="27">
        <f>F89+F91</f>
        <v>253615370</v>
      </c>
      <c r="G93" s="22">
        <f>G89+G91</f>
        <v>232563291</v>
      </c>
      <c r="H93" s="28"/>
      <c r="I93" s="28"/>
    </row>
    <row r="94" spans="1:9" s="4" customFormat="1" ht="19.5" customHeight="1" thickBot="1">
      <c r="A94" s="37"/>
      <c r="B94" s="38"/>
      <c r="C94" s="25">
        <f t="shared" si="24"/>
        <v>56115869518</v>
      </c>
      <c r="D94" s="25">
        <f t="shared" si="24"/>
        <v>52493363672</v>
      </c>
      <c r="E94" s="25">
        <f t="shared" si="24"/>
        <v>51917738872</v>
      </c>
      <c r="F94" s="25">
        <f>F90+F92</f>
        <v>52732736510</v>
      </c>
      <c r="G94" s="19">
        <f>G90+G92</f>
        <v>55032676932</v>
      </c>
      <c r="H94" s="28"/>
      <c r="I94" s="28"/>
    </row>
    <row r="95" spans="1:9" s="4" customFormat="1" ht="19.5" customHeight="1">
      <c r="A95" s="26"/>
      <c r="B95" s="39" t="s">
        <v>12</v>
      </c>
      <c r="C95" s="27">
        <v>32217429</v>
      </c>
      <c r="D95" s="27">
        <v>31134500</v>
      </c>
      <c r="E95" s="27">
        <v>28736426</v>
      </c>
      <c r="F95" s="27">
        <v>28053238</v>
      </c>
      <c r="G95" s="22">
        <v>25882492</v>
      </c>
      <c r="H95" s="28"/>
      <c r="I95" s="28"/>
    </row>
    <row r="96" spans="1:9" s="4" customFormat="1" ht="19.5" customHeight="1">
      <c r="A96" s="26"/>
      <c r="B96" s="40"/>
      <c r="C96" s="23">
        <v>25941944301</v>
      </c>
      <c r="D96" s="23">
        <v>24696145576</v>
      </c>
      <c r="E96" s="23">
        <v>23706739782</v>
      </c>
      <c r="F96" s="23">
        <v>21904831742</v>
      </c>
      <c r="G96" s="16">
        <v>20948234796</v>
      </c>
      <c r="H96" s="28"/>
      <c r="I96" s="28"/>
    </row>
    <row r="97" spans="1:9" s="4" customFormat="1" ht="19.5" customHeight="1">
      <c r="A97" s="26"/>
      <c r="B97" s="41" t="s">
        <v>13</v>
      </c>
      <c r="C97" s="11">
        <v>9785372</v>
      </c>
      <c r="D97" s="11">
        <v>8861901</v>
      </c>
      <c r="E97" s="11">
        <v>8180569</v>
      </c>
      <c r="F97" s="11">
        <v>7545689</v>
      </c>
      <c r="G97" s="17">
        <v>7390999</v>
      </c>
      <c r="H97" s="28"/>
      <c r="I97" s="28"/>
    </row>
    <row r="98" spans="1:9" s="4" customFormat="1" ht="19.5" customHeight="1">
      <c r="A98" s="26"/>
      <c r="B98" s="42"/>
      <c r="C98" s="24">
        <v>8985412291</v>
      </c>
      <c r="D98" s="24">
        <v>8703824121</v>
      </c>
      <c r="E98" s="24">
        <v>7671141456</v>
      </c>
      <c r="F98" s="24">
        <v>6546221437</v>
      </c>
      <c r="G98" s="18">
        <v>6269340285</v>
      </c>
      <c r="H98" s="28"/>
      <c r="I98" s="28"/>
    </row>
    <row r="99" spans="1:9" s="4" customFormat="1" ht="19.5" customHeight="1">
      <c r="A99" s="26"/>
      <c r="B99" s="41" t="s">
        <v>5</v>
      </c>
      <c r="C99" s="11">
        <v>21579334</v>
      </c>
      <c r="D99" s="11">
        <v>20023162</v>
      </c>
      <c r="E99" s="11">
        <v>19569368</v>
      </c>
      <c r="F99" s="11">
        <v>19291536</v>
      </c>
      <c r="G99" s="17">
        <v>17858472</v>
      </c>
      <c r="H99" s="28"/>
      <c r="I99" s="28"/>
    </row>
    <row r="100" spans="1:9" s="4" customFormat="1" ht="19.5" customHeight="1">
      <c r="A100" s="26"/>
      <c r="B100" s="42"/>
      <c r="C100" s="24">
        <v>18407473887</v>
      </c>
      <c r="D100" s="24">
        <v>17234759368</v>
      </c>
      <c r="E100" s="24">
        <v>16561983257</v>
      </c>
      <c r="F100" s="24">
        <v>16245740264</v>
      </c>
      <c r="G100" s="18">
        <v>14977313316</v>
      </c>
      <c r="H100" s="28"/>
      <c r="I100" s="28"/>
    </row>
    <row r="101" spans="1:9" s="4" customFormat="1" ht="19.5" customHeight="1">
      <c r="A101" s="26"/>
      <c r="B101" s="33" t="s">
        <v>6</v>
      </c>
      <c r="C101" s="23">
        <v>4081902</v>
      </c>
      <c r="D101" s="23">
        <v>4252647</v>
      </c>
      <c r="E101" s="23">
        <v>4348832</v>
      </c>
      <c r="F101" s="23">
        <v>3716546</v>
      </c>
      <c r="G101" s="16">
        <v>3557136</v>
      </c>
      <c r="H101" s="28"/>
      <c r="I101" s="28"/>
    </row>
    <row r="102" spans="1:9" s="4" customFormat="1" ht="19.5" customHeight="1" thickBot="1">
      <c r="A102" s="26"/>
      <c r="B102" s="34"/>
      <c r="C102" s="25">
        <v>2319228255</v>
      </c>
      <c r="D102" s="25">
        <v>2429846323</v>
      </c>
      <c r="E102" s="25">
        <v>2452684108</v>
      </c>
      <c r="F102" s="25">
        <v>2273389598</v>
      </c>
      <c r="G102" s="19">
        <v>2223401916</v>
      </c>
      <c r="H102" s="28"/>
      <c r="I102" s="28"/>
    </row>
    <row r="103" spans="1:9" s="4" customFormat="1" ht="19.5" customHeight="1">
      <c r="A103" s="35" t="s">
        <v>7</v>
      </c>
      <c r="B103" s="36"/>
      <c r="C103" s="23">
        <f aca="true" t="shared" si="25" ref="C103:E104">C95+C97+C99+C101</f>
        <v>67664037</v>
      </c>
      <c r="D103" s="23">
        <f t="shared" si="25"/>
        <v>64272210</v>
      </c>
      <c r="E103" s="23">
        <f t="shared" si="25"/>
        <v>60835195</v>
      </c>
      <c r="F103" s="23">
        <f>F95+F97+F99+F101</f>
        <v>58607009</v>
      </c>
      <c r="G103" s="16">
        <f>G95+G97+G99+G101</f>
        <v>54689099</v>
      </c>
      <c r="H103" s="28"/>
      <c r="I103" s="28"/>
    </row>
    <row r="104" spans="1:9" s="4" customFormat="1" ht="19.5" customHeight="1" thickBot="1">
      <c r="A104" s="37"/>
      <c r="B104" s="38"/>
      <c r="C104" s="25">
        <f t="shared" si="25"/>
        <v>55654058734</v>
      </c>
      <c r="D104" s="25">
        <f t="shared" si="25"/>
        <v>53064575388</v>
      </c>
      <c r="E104" s="25">
        <f t="shared" si="25"/>
        <v>50392548603</v>
      </c>
      <c r="F104" s="25">
        <f>F96+F98+F100+F102</f>
        <v>46970183041</v>
      </c>
      <c r="G104" s="19">
        <f>G96+G98+G100+G102</f>
        <v>44418290313</v>
      </c>
      <c r="H104" s="28"/>
      <c r="I104" s="28"/>
    </row>
    <row r="105" spans="1:9" s="4" customFormat="1" ht="19.5" customHeight="1">
      <c r="A105" s="35" t="s">
        <v>8</v>
      </c>
      <c r="B105" s="36"/>
      <c r="C105" s="23">
        <f aca="true" t="shared" si="26" ref="C105:E106">C93+C103</f>
        <v>320480479</v>
      </c>
      <c r="D105" s="23">
        <f t="shared" si="26"/>
        <v>304642177</v>
      </c>
      <c r="E105" s="23">
        <f t="shared" si="26"/>
        <v>304378049</v>
      </c>
      <c r="F105" s="23">
        <f>F93+F103</f>
        <v>312222379</v>
      </c>
      <c r="G105" s="16">
        <f>G93+G103</f>
        <v>287252390</v>
      </c>
      <c r="H105" s="28"/>
      <c r="I105" s="28"/>
    </row>
    <row r="106" spans="1:9" s="4" customFormat="1" ht="19.5" customHeight="1" thickBot="1">
      <c r="A106" s="37"/>
      <c r="B106" s="38"/>
      <c r="C106" s="25">
        <f t="shared" si="26"/>
        <v>111769928252</v>
      </c>
      <c r="D106" s="25">
        <f t="shared" si="26"/>
        <v>105557939060</v>
      </c>
      <c r="E106" s="25">
        <f t="shared" si="26"/>
        <v>102310287475</v>
      </c>
      <c r="F106" s="25">
        <f>F94+F104</f>
        <v>99702919551</v>
      </c>
      <c r="G106" s="19">
        <f>G94+G104</f>
        <v>99450967245</v>
      </c>
      <c r="H106" s="28"/>
      <c r="I106" s="28"/>
    </row>
  </sheetData>
  <mergeCells count="81">
    <mergeCell ref="B1:H1"/>
    <mergeCell ref="F3:F4"/>
    <mergeCell ref="A19:B20"/>
    <mergeCell ref="B5:B6"/>
    <mergeCell ref="G3:G4"/>
    <mergeCell ref="H3:H4"/>
    <mergeCell ref="I66:I67"/>
    <mergeCell ref="D66:D67"/>
    <mergeCell ref="E66:E67"/>
    <mergeCell ref="F66:F67"/>
    <mergeCell ref="G66:G67"/>
    <mergeCell ref="H45:H46"/>
    <mergeCell ref="I45:I46"/>
    <mergeCell ref="H66:H67"/>
    <mergeCell ref="B15:B16"/>
    <mergeCell ref="B17:B18"/>
    <mergeCell ref="C66:C67"/>
    <mergeCell ref="A21:B22"/>
    <mergeCell ref="C45:C46"/>
    <mergeCell ref="D45:D46"/>
    <mergeCell ref="E45:E46"/>
    <mergeCell ref="F45:F46"/>
    <mergeCell ref="B57:B58"/>
    <mergeCell ref="C3:C4"/>
    <mergeCell ref="D3:D4"/>
    <mergeCell ref="E3:E4"/>
    <mergeCell ref="C24:C25"/>
    <mergeCell ref="D24:D25"/>
    <mergeCell ref="E24:E25"/>
    <mergeCell ref="F24:F25"/>
    <mergeCell ref="A42:B43"/>
    <mergeCell ref="B68:B69"/>
    <mergeCell ref="B7:B8"/>
    <mergeCell ref="B11:B12"/>
    <mergeCell ref="B13:B14"/>
    <mergeCell ref="A9:B10"/>
    <mergeCell ref="B36:B37"/>
    <mergeCell ref="B55:B56"/>
    <mergeCell ref="B34:B35"/>
    <mergeCell ref="B26:B27"/>
    <mergeCell ref="A40:B41"/>
    <mergeCell ref="I3:I4"/>
    <mergeCell ref="G45:G46"/>
    <mergeCell ref="B59:B60"/>
    <mergeCell ref="B47:B48"/>
    <mergeCell ref="B49:B50"/>
    <mergeCell ref="A51:B52"/>
    <mergeCell ref="B53:B54"/>
    <mergeCell ref="B28:B29"/>
    <mergeCell ref="A30:B31"/>
    <mergeCell ref="B32:B33"/>
    <mergeCell ref="G24:G25"/>
    <mergeCell ref="H24:H25"/>
    <mergeCell ref="I24:I25"/>
    <mergeCell ref="B38:B39"/>
    <mergeCell ref="A63:B64"/>
    <mergeCell ref="A61:B62"/>
    <mergeCell ref="A84:B85"/>
    <mergeCell ref="B70:B71"/>
    <mergeCell ref="A72:B73"/>
    <mergeCell ref="B74:B75"/>
    <mergeCell ref="B76:B77"/>
    <mergeCell ref="B78:B79"/>
    <mergeCell ref="B80:B81"/>
    <mergeCell ref="A82:B83"/>
    <mergeCell ref="B89:B90"/>
    <mergeCell ref="B91:B92"/>
    <mergeCell ref="H87:H88"/>
    <mergeCell ref="I87:I88"/>
    <mergeCell ref="D87:D88"/>
    <mergeCell ref="E87:E88"/>
    <mergeCell ref="F87:F88"/>
    <mergeCell ref="G87:G88"/>
    <mergeCell ref="C87:C88"/>
    <mergeCell ref="B101:B102"/>
    <mergeCell ref="A103:B104"/>
    <mergeCell ref="A105:B106"/>
    <mergeCell ref="A93:B94"/>
    <mergeCell ref="B95:B96"/>
    <mergeCell ref="B97:B98"/>
    <mergeCell ref="B99:B100"/>
  </mergeCells>
  <printOptions horizontalCentered="1"/>
  <pageMargins left="0.36" right="0.41" top="0.57" bottom="0.46" header="0.2" footer="0.37"/>
  <pageSetup horizontalDpi="600" verticalDpi="600" orientation="portrait" paperSize="9" scale="65" r:id="rId2"/>
  <rowBreaks count="1" manualBreakCount="1">
    <brk id="6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管理部 総務課 企画調査係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fuichiba</dc:creator>
  <cp:keywords/>
  <dc:description/>
  <cp:lastModifiedBy>職員端末機20年度12月調達</cp:lastModifiedBy>
  <cp:lastPrinted>2009-03-17T08:27:05Z</cp:lastPrinted>
  <dcterms:created xsi:type="dcterms:W3CDTF">2003-03-14T07:55:44Z</dcterms:created>
  <dcterms:modified xsi:type="dcterms:W3CDTF">2011-02-21T05:01:11Z</dcterms:modified>
  <cp:category/>
  <cp:version/>
  <cp:contentType/>
  <cp:contentStatus/>
</cp:coreProperties>
</file>